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48E51BF8-4BE6-4859-B450-486C84114614}" xr6:coauthVersionLast="47" xr6:coauthVersionMax="47" xr10:uidLastSave="{00000000-0000-0000-0000-000000000000}"/>
  <bookViews>
    <workbookView xWindow="-120" yWindow="-120" windowWidth="29040" windowHeight="15720" xr2:uid="{4033718B-AACC-43B6-BDC9-7B9CF76FA75D}"/>
  </bookViews>
  <sheets>
    <sheet name="SPMUCF"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 l="1"/>
  <c r="F87" i="1"/>
  <c r="D153" i="1" s="1"/>
  <c r="G73" i="1"/>
  <c r="F73" i="1"/>
</calcChain>
</file>

<file path=xl/sharedStrings.xml><?xml version="1.0" encoding="utf-8"?>
<sst xmlns="http://schemas.openxmlformats.org/spreadsheetml/2006/main" count="491" uniqueCount="258">
  <si>
    <t>SUNDARAM MUTUAL FUND</t>
  </si>
  <si>
    <t>Index</t>
  </si>
  <si>
    <t>Sundaram Multi Cap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</si>
  <si>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</si>
  <si>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</si>
  <si>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</si>
  <si>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</si>
  <si>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</si>
  <si>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</si>
  <si>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</si>
  <si>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</si>
  <si>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</si>
  <si>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</si>
  <si>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</si>
  <si>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</si>
  <si>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</si>
  <si>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</si>
  <si>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</si>
  <si>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INE002A01018</t>
  </si>
  <si>
    <t>Reliance Industries Ltd</t>
  </si>
  <si>
    <t>Petroleum Products</t>
  </si>
  <si>
    <t>INE090A01021</t>
  </si>
  <si>
    <t>ICICI Bank Ltd</t>
  </si>
  <si>
    <t>INE018A01030</t>
  </si>
  <si>
    <t>Larsen &amp; Toubro Ltd</t>
  </si>
  <si>
    <t>Construction</t>
  </si>
  <si>
    <t>INE237A01028</t>
  </si>
  <si>
    <t>Kotak Mahindra Bank Ltd</t>
  </si>
  <si>
    <t>INE238A01034</t>
  </si>
  <si>
    <t>Axis Bank Ltd</t>
  </si>
  <si>
    <t>INE009A01021</t>
  </si>
  <si>
    <t>Infosys Ltd</t>
  </si>
  <si>
    <t>It - Software</t>
  </si>
  <si>
    <t>INE562A01011</t>
  </si>
  <si>
    <t>Indian Bank</t>
  </si>
  <si>
    <t>INE878B01027</t>
  </si>
  <si>
    <t>KEI Industries Ltd</t>
  </si>
  <si>
    <t>Industrial Products</t>
  </si>
  <si>
    <t>INE371P01015</t>
  </si>
  <si>
    <t>Amber Enterprises India Ltd</t>
  </si>
  <si>
    <t>Consumer Durables</t>
  </si>
  <si>
    <t>INE797F01020</t>
  </si>
  <si>
    <t>Jubilant Foodworks Ltd</t>
  </si>
  <si>
    <t>Leisure Services</t>
  </si>
  <si>
    <t>INE00WC01027</t>
  </si>
  <si>
    <t>Affle (India) Ltd</t>
  </si>
  <si>
    <t>It - Services</t>
  </si>
  <si>
    <t>INE326A01037</t>
  </si>
  <si>
    <t>Lupin Ltd</t>
  </si>
  <si>
    <t>Pharmaceuticals &amp; Biotechnology</t>
  </si>
  <si>
    <t>INE397D01024</t>
  </si>
  <si>
    <t>Bharti Airtel Ltd</t>
  </si>
  <si>
    <t>Telecom - Services</t>
  </si>
  <si>
    <t>INE263A01024</t>
  </si>
  <si>
    <t>Bharat Electronics Ltd</t>
  </si>
  <si>
    <t>Aerospace &amp; Defense</t>
  </si>
  <si>
    <t>INE585B01010</t>
  </si>
  <si>
    <t>Maruti Suzuki India Ltd</t>
  </si>
  <si>
    <t>Automobiles</t>
  </si>
  <si>
    <t>INE481G01011</t>
  </si>
  <si>
    <t>Ultratech Cement Ltd</t>
  </si>
  <si>
    <t>Cement &amp; Cement Products</t>
  </si>
  <si>
    <t>INE522F01014</t>
  </si>
  <si>
    <t>Coal India Ltd</t>
  </si>
  <si>
    <t>Consumable Fuels</t>
  </si>
  <si>
    <t>INE823G01014</t>
  </si>
  <si>
    <t>JK Cement Ltd</t>
  </si>
  <si>
    <t>INE061F01013</t>
  </si>
  <si>
    <t>Fortis Health Care Ltd</t>
  </si>
  <si>
    <t>Healthcare Services</t>
  </si>
  <si>
    <t>INE733E01010</t>
  </si>
  <si>
    <t>NTPC LTD</t>
  </si>
  <si>
    <t>Power</t>
  </si>
  <si>
    <t>INE217B01036</t>
  </si>
  <si>
    <t>Kajaria Ceramics Ltd</t>
  </si>
  <si>
    <t>INE245A01021</t>
  </si>
  <si>
    <t>TATA Power Company Ltd</t>
  </si>
  <si>
    <t>INE472A01039</t>
  </si>
  <si>
    <t>Blue Star Ltd</t>
  </si>
  <si>
    <t>INE105A01035</t>
  </si>
  <si>
    <t>TVS Holdings Ltd</t>
  </si>
  <si>
    <t>Finance</t>
  </si>
  <si>
    <t>INE00LO01017</t>
  </si>
  <si>
    <t>Craftsman Automation Ltd</t>
  </si>
  <si>
    <t>Auto Components</t>
  </si>
  <si>
    <t>INE860A01027</t>
  </si>
  <si>
    <t>HCL Technologies Ltd</t>
  </si>
  <si>
    <t>INE0CLI01024</t>
  </si>
  <si>
    <t>Rate Gain Travel Technologies Ltd</t>
  </si>
  <si>
    <t>INE094A01015</t>
  </si>
  <si>
    <t>Hindustan Petroleum Corporation Ltd</t>
  </si>
  <si>
    <t>INE196A01026</t>
  </si>
  <si>
    <t>Marico Ltd</t>
  </si>
  <si>
    <t>Agricultural Food &amp; Other Products</t>
  </si>
  <si>
    <t>INE663F01024</t>
  </si>
  <si>
    <t>Info Edge (India) Ltd</t>
  </si>
  <si>
    <t>Retailing</t>
  </si>
  <si>
    <t>INE596I01012</t>
  </si>
  <si>
    <t>Computer Age Management Services Ltd</t>
  </si>
  <si>
    <t>Capital Markets</t>
  </si>
  <si>
    <t>INE011K01018</t>
  </si>
  <si>
    <t>Tega Industries Ltd</t>
  </si>
  <si>
    <t>Industrial Manufacturing</t>
  </si>
  <si>
    <t>INE298A01020</t>
  </si>
  <si>
    <t>Cummins India Ltd</t>
  </si>
  <si>
    <t>INE003A01024</t>
  </si>
  <si>
    <t>Siemens Ltd</t>
  </si>
  <si>
    <t>Electrical Equipment</t>
  </si>
  <si>
    <t>INE216P01012</t>
  </si>
  <si>
    <t>Aavas Financiers Ltd</t>
  </si>
  <si>
    <t>INE115A01026</t>
  </si>
  <si>
    <t>LIC Housing Finance Ltd</t>
  </si>
  <si>
    <t>INE640A01023</t>
  </si>
  <si>
    <t>SKF India Ltd</t>
  </si>
  <si>
    <t>INE791I01019</t>
  </si>
  <si>
    <t>Brigade Enterprises Ltd</t>
  </si>
  <si>
    <t>Realty</t>
  </si>
  <si>
    <t>INE668F01031</t>
  </si>
  <si>
    <t>Jyothy Laboratories Ltd</t>
  </si>
  <si>
    <t>Household Products</t>
  </si>
  <si>
    <t>INE427F01016</t>
  </si>
  <si>
    <t>Chalet Hotels Ltd</t>
  </si>
  <si>
    <t>INE974X01010</t>
  </si>
  <si>
    <t>Tube Investments of India Ltd</t>
  </si>
  <si>
    <t>INE356A01018</t>
  </si>
  <si>
    <t>MphasiS Ltd</t>
  </si>
  <si>
    <t>INE702C01027</t>
  </si>
  <si>
    <t>APL Apollo Tubes Ltd</t>
  </si>
  <si>
    <t>INE872J01023</t>
  </si>
  <si>
    <t>Devyani international limited</t>
  </si>
  <si>
    <t>INE303R01014</t>
  </si>
  <si>
    <t>Kalyan Jewellers India Ltd</t>
  </si>
  <si>
    <t>INE089A01031</t>
  </si>
  <si>
    <t>Dr. Reddys Laboratories Ltd</t>
  </si>
  <si>
    <t>INE183A01024</t>
  </si>
  <si>
    <t>Finolex Industries Ltd</t>
  </si>
  <si>
    <t>INE572A01036</t>
  </si>
  <si>
    <t>JB Chemicals &amp; Pharmaceuticals Ltd</t>
  </si>
  <si>
    <t>INE112L01020</t>
  </si>
  <si>
    <t>Metropolis Healthcare Ltd</t>
  </si>
  <si>
    <t>INE146L01010</t>
  </si>
  <si>
    <t>Kirloskar Oil Engines Ltd</t>
  </si>
  <si>
    <t>INE126A01031</t>
  </si>
  <si>
    <t>EID Parry India Ltd</t>
  </si>
  <si>
    <t>Fertilizers &amp; Agrochemicals</t>
  </si>
  <si>
    <t>INE686F01025</t>
  </si>
  <si>
    <t>United Breweries Ltd</t>
  </si>
  <si>
    <t>Beverages</t>
  </si>
  <si>
    <t>INE465A01025</t>
  </si>
  <si>
    <t>Bharat Forge Ltd</t>
  </si>
  <si>
    <t>INE513A01022</t>
  </si>
  <si>
    <t>Schaeffler India Ltd</t>
  </si>
  <si>
    <t>INE603J01030</t>
  </si>
  <si>
    <t>PI Industries Ltd</t>
  </si>
  <si>
    <t>INE885A01032</t>
  </si>
  <si>
    <t>Amara Raja Energy &amp; Mobility Ltd</t>
  </si>
  <si>
    <t>INE438A01022</t>
  </si>
  <si>
    <t>Apollo Tyres Ltd</t>
  </si>
  <si>
    <t>INE917I01010</t>
  </si>
  <si>
    <t>Bajaj Auto Ltd</t>
  </si>
  <si>
    <t>INE342G01023</t>
  </si>
  <si>
    <t>NIIT Learning Systems Ltd</t>
  </si>
  <si>
    <t>Other Consumer Services</t>
  </si>
  <si>
    <t>INE134E01011</t>
  </si>
  <si>
    <t>Power Finance Corporation Ltd</t>
  </si>
  <si>
    <t>INE570A01022</t>
  </si>
  <si>
    <t>Ion Exchange (India) Ltd</t>
  </si>
  <si>
    <t>Other Utilities</t>
  </si>
  <si>
    <t>INE849A01020</t>
  </si>
  <si>
    <t>Trent Ltd</t>
  </si>
  <si>
    <t>INE417T01026</t>
  </si>
  <si>
    <t>PB Fintech Ltd</t>
  </si>
  <si>
    <t>Financial Technology (Fintech)</t>
  </si>
  <si>
    <t>INE999A01023</t>
  </si>
  <si>
    <t>KSB LTD</t>
  </si>
  <si>
    <t>INE531A01024</t>
  </si>
  <si>
    <t>Kansai Nerolac Paints Ltd</t>
  </si>
  <si>
    <t>Sub Total</t>
  </si>
  <si>
    <t>(b) Overseas Security</t>
  </si>
  <si>
    <t xml:space="preserve">0 </t>
  </si>
  <si>
    <t>(c) Privately Placed / Unlisted</t>
  </si>
  <si>
    <t>INE852S01026</t>
  </si>
  <si>
    <t>Chennai Super Kings Ltd @</t>
  </si>
  <si>
    <t>INE147E01013</t>
  </si>
  <si>
    <t>Crescent Finstock Ltd @</t>
  </si>
  <si>
    <t>IDIA00069356</t>
  </si>
  <si>
    <t>Balmer Lawrie Freight Containers Ltd @</t>
  </si>
  <si>
    <t>#</t>
  </si>
  <si>
    <t>INE604A01011</t>
  </si>
  <si>
    <t>Precision Fasteners Ltd @</t>
  </si>
  <si>
    <t>INE406B01019</t>
  </si>
  <si>
    <t>Virtual Dynamics Software Ltd @</t>
  </si>
  <si>
    <t>IDIA00069359</t>
  </si>
  <si>
    <t>Noble Brothers Impex Ltd @</t>
  </si>
  <si>
    <t>INE431E01011</t>
  </si>
  <si>
    <t>Sangam Health Care Products Ltd @</t>
  </si>
  <si>
    <t>Healthcare Equipment &amp; Supplies</t>
  </si>
  <si>
    <t>INE348C01011</t>
  </si>
  <si>
    <t>Mukerian Papers Ltd @</t>
  </si>
  <si>
    <t>Paper, Forest &amp; Jute Products</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</si>
  <si>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</si>
  <si>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</si>
  <si>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</si>
  <si>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</si>
  <si>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</si>
  <si>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</si>
  <si>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</si>
  <si>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</si>
  <si>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</si>
  <si>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</si>
  <si>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</si>
  <si>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</si>
  <si>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</si>
  <si>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</si>
  <si>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</si>
  <si>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</si>
  <si>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</si>
  <si>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</si>
  <si>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</si>
  <si>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</si>
  <si>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</si>
  <si>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</si>
  <si>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</si>
  <si>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</si>
  <si>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</si>
  <si>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</si>
  <si>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</si>
  <si>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</si>
  <si>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</si>
  <si>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</si>
  <si>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</si>
  <si>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</si>
  <si>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c) NAV  per  unit (Rupees per unit)</t>
  </si>
  <si>
    <t>At the beginning</t>
  </si>
  <si>
    <t>At the end</t>
  </si>
  <si>
    <t>Option</t>
  </si>
  <si>
    <t>Direct Plan - Growth</t>
  </si>
  <si>
    <t>Direct Plan - Halfyearly IDCW</t>
  </si>
  <si>
    <t>Regular Plan - Growth</t>
  </si>
  <si>
    <t>Regular Plan - Halfyearly IDCW</t>
  </si>
  <si>
    <t>d) IDCW declared during the period (Rupees per unit)</t>
  </si>
  <si>
    <t>Nil</t>
  </si>
  <si>
    <t>e) Total outstanding exposure in derivative instruments at the end of the period</t>
  </si>
  <si>
    <t>f) Total investments in foreign securities /ADR'S/GDR'S at the end of the period</t>
  </si>
  <si>
    <t>g) Repo in corporate debt</t>
  </si>
  <si>
    <t>h) Portfolio Turnover Ratio</t>
  </si>
  <si>
    <t>i) Exposure to securities classified as below investment grade or default as on 31-Jan-2025</t>
  </si>
  <si>
    <t>Name of The security</t>
  </si>
  <si>
    <t xml:space="preserve">ISIN </t>
  </si>
  <si>
    <t>Net receivable/Market value  (Rs. Lakh)</t>
  </si>
  <si>
    <t>% to NAV</t>
  </si>
  <si>
    <t>Total Amount(Principal &amp; Interest)  (Rs. Lakh)</t>
  </si>
  <si>
    <t>15% Premier Vinyl Ltd</t>
  </si>
  <si>
    <t>Not Available</t>
  </si>
  <si>
    <t>Scheme Riskometer :</t>
  </si>
  <si>
    <t>Tier I Benchmark Riskometer :</t>
  </si>
  <si>
    <t>Tier II Benchmark Riskometer :</t>
  </si>
  <si>
    <t xml:space="preserve">           Nifty 500 MultiCap 50:25:25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</si>
</sst>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12"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Calibri"/>
      <family val="2"/>
    </font>
    <font>
      <b/>
      <sz val="10"/>
      <color theme="1"/>
      <name val="Aptos Narrow"/>
      <family val="2"/>
      <scheme val="minor"/>
    </font>
    <font>
      <sz val="10"/>
      <name val="Aptos Narrow"/>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4">
    <xf numFmtId="0" fontId="0" fillId="0" borderId="0">
      <alignment wrapText="1"/>
    </xf>
    <xf numFmtId="0" fontId="3" fillId="0" borderId="0" applyNumberFormat="0" applyFill="0" applyBorder="0" applyAlignment="0" applyProtection="0">
      <alignment wrapText="1"/>
    </xf>
    <xf numFmtId="0" fontId="1" fillId="0" borderId="0"/>
    <xf numFmtId="43" fontId="1" fillId="0" borderId="0" applyFont="0" applyFill="0" applyBorder="0" applyAlignment="0" applyProtection="0"/>
  </cellStyleXfs>
  <cellXfs count="57">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9" fillId="0" borderId="0" xfId="0" applyFont="1" applyAlignment="1"/>
    <xf numFmtId="0" fontId="10"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1" xfId="0" applyFont="1" applyBorder="1" applyAlignment="1">
      <alignment horizontal="center" vertical="center"/>
    </xf>
    <xf numFmtId="4" fontId="11" fillId="0" borderId="1" xfId="3" applyNumberFormat="1" applyFont="1" applyFill="1" applyBorder="1" applyAlignment="1">
      <alignment horizontal="center" vertical="center"/>
    </xf>
    <xf numFmtId="10" fontId="11" fillId="0" borderId="1" xfId="3" applyNumberFormat="1" applyFont="1" applyFill="1" applyBorder="1" applyAlignment="1">
      <alignment horizontal="center" vertical="center"/>
    </xf>
    <xf numFmtId="4" fontId="11" fillId="0" borderId="1" xfId="0" applyNumberFormat="1"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4">
    <cellStyle name="Comma 2" xfId="3" xr:uid="{B0134317-1701-4866-BCC3-DCDBE282AEE7}"/>
    <cellStyle name="Hyperlink 2" xfId="1" xr:uid="{8D536BF4-FD3A-4F63-9337-9BA1CD3C160A}"/>
    <cellStyle name="Normal" xfId="0" builtinId="0"/>
    <cellStyle name="Normal 2 2 3 2 2" xfId="2" xr:uid="{F1706ED2-F479-4164-9278-CB46FF3288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174</xdr:row>
      <xdr:rowOff>0</xdr:rowOff>
    </xdr:from>
    <xdr:to>
      <xdr:col>2</xdr:col>
      <xdr:colOff>2013955</xdr:colOff>
      <xdr:row>175</xdr:row>
      <xdr:rowOff>27375</xdr:rowOff>
    </xdr:to>
    <xdr:pic>
      <xdr:nvPicPr>
        <xdr:cNvPr id="2" name="Picture 1">
          <a:extLst>
            <a:ext uri="{FF2B5EF4-FFF2-40B4-BE49-F238E27FC236}">
              <a16:creationId xmlns:a16="http://schemas.microsoft.com/office/drawing/2014/main" id="{248FD0A1-8AA4-4D79-9CC2-408BC7AE5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27088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179</xdr:row>
      <xdr:rowOff>0</xdr:rowOff>
    </xdr:from>
    <xdr:to>
      <xdr:col>2</xdr:col>
      <xdr:colOff>2013955</xdr:colOff>
      <xdr:row>179</xdr:row>
      <xdr:rowOff>1980000</xdr:rowOff>
    </xdr:to>
    <xdr:pic>
      <xdr:nvPicPr>
        <xdr:cNvPr id="3" name="Picture 2">
          <a:extLst>
            <a:ext uri="{FF2B5EF4-FFF2-40B4-BE49-F238E27FC236}">
              <a16:creationId xmlns:a16="http://schemas.microsoft.com/office/drawing/2014/main" id="{E55341BF-E1AC-46B5-8A28-16904D37CD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309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2590800</xdr:colOff>
      <xdr:row>179</xdr:row>
      <xdr:rowOff>0</xdr:rowOff>
    </xdr:from>
    <xdr:to>
      <xdr:col>6</xdr:col>
      <xdr:colOff>651880</xdr:colOff>
      <xdr:row>179</xdr:row>
      <xdr:rowOff>1980000</xdr:rowOff>
    </xdr:to>
    <xdr:pic>
      <xdr:nvPicPr>
        <xdr:cNvPr id="4" name="Picture 3">
          <a:extLst>
            <a:ext uri="{FF2B5EF4-FFF2-40B4-BE49-F238E27FC236}">
              <a16:creationId xmlns:a16="http://schemas.microsoft.com/office/drawing/2014/main" id="{C4795179-68C9-4F38-A7BB-953E0BFF15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5309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61B02-85FE-4E8D-8E7D-1591FCEA56A3}">
  <sheetPr codeName="Sheet21">
    <outlinePr summaryBelow="0" summaryRight="0"/>
  </sheetPr>
  <dimension ref="A1:Q182"/>
  <sheetViews>
    <sheetView showGridLines="0" tabSelected="1"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21.28515625" customWidth="1"/>
    <col min="5" max="5" width="8.710937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778994</v>
      </c>
      <c r="F7" s="13">
        <v>13233.160575</v>
      </c>
      <c r="G7" s="14">
        <v>5.0054370000000001E-2</v>
      </c>
      <c r="H7" s="7" t="s">
        <v>13</v>
      </c>
    </row>
    <row r="8" spans="1:9" x14ac:dyDescent="0.2">
      <c r="A8" s="10">
        <v>2</v>
      </c>
      <c r="B8" s="11" t="s">
        <v>18</v>
      </c>
      <c r="C8" s="11" t="s">
        <v>19</v>
      </c>
      <c r="D8" s="11" t="s">
        <v>20</v>
      </c>
      <c r="E8" s="12">
        <v>836759</v>
      </c>
      <c r="F8" s="13">
        <v>10585.838109</v>
      </c>
      <c r="G8" s="14">
        <v>4.0040880000000001E-2</v>
      </c>
      <c r="H8" s="7" t="s">
        <v>13</v>
      </c>
    </row>
    <row r="9" spans="1:9" x14ac:dyDescent="0.2">
      <c r="A9" s="10">
        <v>3</v>
      </c>
      <c r="B9" s="11" t="s">
        <v>21</v>
      </c>
      <c r="C9" s="11" t="s">
        <v>22</v>
      </c>
      <c r="D9" s="11" t="s">
        <v>17</v>
      </c>
      <c r="E9" s="12">
        <v>843569</v>
      </c>
      <c r="F9" s="13">
        <v>10568.232432000001</v>
      </c>
      <c r="G9" s="14">
        <v>3.9974290000000003E-2</v>
      </c>
      <c r="H9" s="7" t="s">
        <v>13</v>
      </c>
    </row>
    <row r="10" spans="1:9" x14ac:dyDescent="0.2">
      <c r="A10" s="10">
        <v>4</v>
      </c>
      <c r="B10" s="11" t="s">
        <v>23</v>
      </c>
      <c r="C10" s="11" t="s">
        <v>24</v>
      </c>
      <c r="D10" s="11" t="s">
        <v>25</v>
      </c>
      <c r="E10" s="12">
        <v>256848</v>
      </c>
      <c r="F10" s="13">
        <v>9162.7955519999996</v>
      </c>
      <c r="G10" s="14">
        <v>3.4658229999999998E-2</v>
      </c>
      <c r="H10" s="7" t="s">
        <v>13</v>
      </c>
    </row>
    <row r="11" spans="1:9" x14ac:dyDescent="0.2">
      <c r="A11" s="10">
        <v>5</v>
      </c>
      <c r="B11" s="11" t="s">
        <v>26</v>
      </c>
      <c r="C11" s="11" t="s">
        <v>27</v>
      </c>
      <c r="D11" s="11" t="s">
        <v>17</v>
      </c>
      <c r="E11" s="12">
        <v>391704</v>
      </c>
      <c r="F11" s="13">
        <v>7447.4681520000004</v>
      </c>
      <c r="G11" s="14">
        <v>2.8170009999999999E-2</v>
      </c>
      <c r="H11" s="7" t="s">
        <v>13</v>
      </c>
    </row>
    <row r="12" spans="1:9" x14ac:dyDescent="0.2">
      <c r="A12" s="10">
        <v>6</v>
      </c>
      <c r="B12" s="11" t="s">
        <v>28</v>
      </c>
      <c r="C12" s="11" t="s">
        <v>29</v>
      </c>
      <c r="D12" s="11" t="s">
        <v>17</v>
      </c>
      <c r="E12" s="12">
        <v>732696</v>
      </c>
      <c r="F12" s="13">
        <v>7225.115256</v>
      </c>
      <c r="G12" s="14">
        <v>2.7328959999999999E-2</v>
      </c>
      <c r="H12" s="7" t="s">
        <v>13</v>
      </c>
    </row>
    <row r="13" spans="1:9" x14ac:dyDescent="0.2">
      <c r="A13" s="10">
        <v>7</v>
      </c>
      <c r="B13" s="11" t="s">
        <v>30</v>
      </c>
      <c r="C13" s="11" t="s">
        <v>31</v>
      </c>
      <c r="D13" s="11" t="s">
        <v>32</v>
      </c>
      <c r="E13" s="12">
        <v>354987</v>
      </c>
      <c r="F13" s="13">
        <v>6673.0456260000001</v>
      </c>
      <c r="G13" s="14">
        <v>2.5240760000000001E-2</v>
      </c>
      <c r="H13" s="7" t="s">
        <v>13</v>
      </c>
    </row>
    <row r="14" spans="1:9" x14ac:dyDescent="0.2">
      <c r="A14" s="10">
        <v>8</v>
      </c>
      <c r="B14" s="11" t="s">
        <v>33</v>
      </c>
      <c r="C14" s="11" t="s">
        <v>34</v>
      </c>
      <c r="D14" s="11" t="s">
        <v>17</v>
      </c>
      <c r="E14" s="12">
        <v>1197042</v>
      </c>
      <c r="F14" s="13">
        <v>6652.560915</v>
      </c>
      <c r="G14" s="14">
        <v>2.516328E-2</v>
      </c>
      <c r="H14" s="7" t="s">
        <v>13</v>
      </c>
    </row>
    <row r="15" spans="1:9" x14ac:dyDescent="0.2">
      <c r="A15" s="10">
        <v>9</v>
      </c>
      <c r="B15" s="11" t="s">
        <v>35</v>
      </c>
      <c r="C15" s="11" t="s">
        <v>36</v>
      </c>
      <c r="D15" s="11" t="s">
        <v>37</v>
      </c>
      <c r="E15" s="12">
        <v>147730</v>
      </c>
      <c r="F15" s="13">
        <v>5944.0642799999996</v>
      </c>
      <c r="G15" s="14">
        <v>2.2483389999999999E-2</v>
      </c>
      <c r="H15" s="7" t="s">
        <v>13</v>
      </c>
    </row>
    <row r="16" spans="1:9" x14ac:dyDescent="0.2">
      <c r="A16" s="10">
        <v>10</v>
      </c>
      <c r="B16" s="11" t="s">
        <v>38</v>
      </c>
      <c r="C16" s="11" t="s">
        <v>39</v>
      </c>
      <c r="D16" s="11" t="s">
        <v>40</v>
      </c>
      <c r="E16" s="12">
        <v>90000</v>
      </c>
      <c r="F16" s="13">
        <v>5851.62</v>
      </c>
      <c r="G16" s="14">
        <v>2.2133719999999999E-2</v>
      </c>
      <c r="H16" s="7" t="s">
        <v>13</v>
      </c>
    </row>
    <row r="17" spans="1:8" x14ac:dyDescent="0.2">
      <c r="A17" s="10">
        <v>11</v>
      </c>
      <c r="B17" s="11" t="s">
        <v>41</v>
      </c>
      <c r="C17" s="11" t="s">
        <v>42</v>
      </c>
      <c r="D17" s="11" t="s">
        <v>43</v>
      </c>
      <c r="E17" s="12">
        <v>800364</v>
      </c>
      <c r="F17" s="13">
        <v>5633.7621959999997</v>
      </c>
      <c r="G17" s="14">
        <v>2.1309680000000001E-2</v>
      </c>
      <c r="H17" s="7" t="s">
        <v>13</v>
      </c>
    </row>
    <row r="18" spans="1:8" x14ac:dyDescent="0.2">
      <c r="A18" s="10">
        <v>12</v>
      </c>
      <c r="B18" s="11" t="s">
        <v>44</v>
      </c>
      <c r="C18" s="11" t="s">
        <v>45</v>
      </c>
      <c r="D18" s="11" t="s">
        <v>46</v>
      </c>
      <c r="E18" s="12">
        <v>373348</v>
      </c>
      <c r="F18" s="13">
        <v>5629.9011659999996</v>
      </c>
      <c r="G18" s="14">
        <v>2.1295069999999999E-2</v>
      </c>
      <c r="H18" s="7" t="s">
        <v>13</v>
      </c>
    </row>
    <row r="19" spans="1:8" ht="25.5" x14ac:dyDescent="0.2">
      <c r="A19" s="10">
        <v>13</v>
      </c>
      <c r="B19" s="11" t="s">
        <v>47</v>
      </c>
      <c r="C19" s="11" t="s">
        <v>48</v>
      </c>
      <c r="D19" s="11" t="s">
        <v>49</v>
      </c>
      <c r="E19" s="12">
        <v>269345</v>
      </c>
      <c r="F19" s="13">
        <v>5603.5880525000002</v>
      </c>
      <c r="G19" s="14">
        <v>2.1195550000000001E-2</v>
      </c>
      <c r="H19" s="7" t="s">
        <v>13</v>
      </c>
    </row>
    <row r="20" spans="1:8" x14ac:dyDescent="0.2">
      <c r="A20" s="10">
        <v>14</v>
      </c>
      <c r="B20" s="11" t="s">
        <v>50</v>
      </c>
      <c r="C20" s="11" t="s">
        <v>51</v>
      </c>
      <c r="D20" s="11" t="s">
        <v>52</v>
      </c>
      <c r="E20" s="12">
        <v>339573</v>
      </c>
      <c r="F20" s="13">
        <v>5522.4756989999996</v>
      </c>
      <c r="G20" s="14">
        <v>2.0888739999999999E-2</v>
      </c>
      <c r="H20" s="7" t="s">
        <v>13</v>
      </c>
    </row>
    <row r="21" spans="1:8" x14ac:dyDescent="0.2">
      <c r="A21" s="10">
        <v>15</v>
      </c>
      <c r="B21" s="11" t="s">
        <v>53</v>
      </c>
      <c r="C21" s="11" t="s">
        <v>54</v>
      </c>
      <c r="D21" s="11" t="s">
        <v>55</v>
      </c>
      <c r="E21" s="12">
        <v>1637569</v>
      </c>
      <c r="F21" s="13">
        <v>4792.3456784999998</v>
      </c>
      <c r="G21" s="14">
        <v>1.8127020000000001E-2</v>
      </c>
      <c r="H21" s="7" t="s">
        <v>13</v>
      </c>
    </row>
    <row r="22" spans="1:8" x14ac:dyDescent="0.2">
      <c r="A22" s="10">
        <v>16</v>
      </c>
      <c r="B22" s="11" t="s">
        <v>56</v>
      </c>
      <c r="C22" s="11" t="s">
        <v>57</v>
      </c>
      <c r="D22" s="11" t="s">
        <v>58</v>
      </c>
      <c r="E22" s="12">
        <v>35931</v>
      </c>
      <c r="F22" s="13">
        <v>4423.3396515000004</v>
      </c>
      <c r="G22" s="14">
        <v>1.6731260000000001E-2</v>
      </c>
      <c r="H22" s="7" t="s">
        <v>13</v>
      </c>
    </row>
    <row r="23" spans="1:8" ht="25.5" x14ac:dyDescent="0.2">
      <c r="A23" s="10">
        <v>17</v>
      </c>
      <c r="B23" s="11" t="s">
        <v>59</v>
      </c>
      <c r="C23" s="11" t="s">
        <v>60</v>
      </c>
      <c r="D23" s="11" t="s">
        <v>61</v>
      </c>
      <c r="E23" s="12">
        <v>38374</v>
      </c>
      <c r="F23" s="13">
        <v>4408.1940629999999</v>
      </c>
      <c r="G23" s="14">
        <v>1.667397E-2</v>
      </c>
      <c r="H23" s="7" t="s">
        <v>13</v>
      </c>
    </row>
    <row r="24" spans="1:8" x14ac:dyDescent="0.2">
      <c r="A24" s="10">
        <v>18</v>
      </c>
      <c r="B24" s="11" t="s">
        <v>62</v>
      </c>
      <c r="C24" s="11" t="s">
        <v>63</v>
      </c>
      <c r="D24" s="11" t="s">
        <v>64</v>
      </c>
      <c r="E24" s="12">
        <v>1097168</v>
      </c>
      <c r="F24" s="13">
        <v>4343.6881119999998</v>
      </c>
      <c r="G24" s="14">
        <v>1.642998E-2</v>
      </c>
      <c r="H24" s="7" t="s">
        <v>13</v>
      </c>
    </row>
    <row r="25" spans="1:8" ht="25.5" x14ac:dyDescent="0.2">
      <c r="A25" s="10">
        <v>19</v>
      </c>
      <c r="B25" s="11" t="s">
        <v>65</v>
      </c>
      <c r="C25" s="11" t="s">
        <v>66</v>
      </c>
      <c r="D25" s="11" t="s">
        <v>61</v>
      </c>
      <c r="E25" s="12">
        <v>89197</v>
      </c>
      <c r="F25" s="13">
        <v>4312.5411544999997</v>
      </c>
      <c r="G25" s="14">
        <v>1.6312170000000001E-2</v>
      </c>
      <c r="H25" s="7" t="s">
        <v>13</v>
      </c>
    </row>
    <row r="26" spans="1:8" x14ac:dyDescent="0.2">
      <c r="A26" s="10">
        <v>20</v>
      </c>
      <c r="B26" s="11" t="s">
        <v>67</v>
      </c>
      <c r="C26" s="11" t="s">
        <v>68</v>
      </c>
      <c r="D26" s="11" t="s">
        <v>69</v>
      </c>
      <c r="E26" s="12">
        <v>652550</v>
      </c>
      <c r="F26" s="13">
        <v>4177.6251000000002</v>
      </c>
      <c r="G26" s="14">
        <v>1.5801849999999999E-2</v>
      </c>
      <c r="H26" s="7" t="s">
        <v>13</v>
      </c>
    </row>
    <row r="27" spans="1:8" x14ac:dyDescent="0.2">
      <c r="A27" s="10">
        <v>21</v>
      </c>
      <c r="B27" s="11" t="s">
        <v>70</v>
      </c>
      <c r="C27" s="11" t="s">
        <v>71</v>
      </c>
      <c r="D27" s="11" t="s">
        <v>72</v>
      </c>
      <c r="E27" s="12">
        <v>1288873</v>
      </c>
      <c r="F27" s="13">
        <v>4175.9485199999999</v>
      </c>
      <c r="G27" s="14">
        <v>1.5795509999999999E-2</v>
      </c>
      <c r="H27" s="7" t="s">
        <v>13</v>
      </c>
    </row>
    <row r="28" spans="1:8" x14ac:dyDescent="0.2">
      <c r="A28" s="10">
        <v>22</v>
      </c>
      <c r="B28" s="11" t="s">
        <v>73</v>
      </c>
      <c r="C28" s="11" t="s">
        <v>74</v>
      </c>
      <c r="D28" s="11" t="s">
        <v>40</v>
      </c>
      <c r="E28" s="12">
        <v>410348</v>
      </c>
      <c r="F28" s="13">
        <v>4068.1900719999999</v>
      </c>
      <c r="G28" s="14">
        <v>1.5387909999999999E-2</v>
      </c>
      <c r="H28" s="7" t="s">
        <v>13</v>
      </c>
    </row>
    <row r="29" spans="1:8" x14ac:dyDescent="0.2">
      <c r="A29" s="10">
        <v>23</v>
      </c>
      <c r="B29" s="11" t="s">
        <v>75</v>
      </c>
      <c r="C29" s="11" t="s">
        <v>76</v>
      </c>
      <c r="D29" s="11" t="s">
        <v>72</v>
      </c>
      <c r="E29" s="12">
        <v>1094203</v>
      </c>
      <c r="F29" s="13">
        <v>3988.3699350000002</v>
      </c>
      <c r="G29" s="14">
        <v>1.5085990000000001E-2</v>
      </c>
      <c r="H29" s="7" t="s">
        <v>13</v>
      </c>
    </row>
    <row r="30" spans="1:8" x14ac:dyDescent="0.2">
      <c r="A30" s="10">
        <v>24</v>
      </c>
      <c r="B30" s="11" t="s">
        <v>77</v>
      </c>
      <c r="C30" s="11" t="s">
        <v>78</v>
      </c>
      <c r="D30" s="11" t="s">
        <v>40</v>
      </c>
      <c r="E30" s="12">
        <v>218760</v>
      </c>
      <c r="F30" s="13">
        <v>3976.0723800000001</v>
      </c>
      <c r="G30" s="14">
        <v>1.5039479999999999E-2</v>
      </c>
      <c r="H30" s="7" t="s">
        <v>13</v>
      </c>
    </row>
    <row r="31" spans="1:8" x14ac:dyDescent="0.2">
      <c r="A31" s="10">
        <v>25</v>
      </c>
      <c r="B31" s="11" t="s">
        <v>79</v>
      </c>
      <c r="C31" s="11" t="s">
        <v>80</v>
      </c>
      <c r="D31" s="11" t="s">
        <v>81</v>
      </c>
      <c r="E31" s="12">
        <v>41331</v>
      </c>
      <c r="F31" s="13">
        <v>3869.6768714999998</v>
      </c>
      <c r="G31" s="14">
        <v>1.4637030000000001E-2</v>
      </c>
      <c r="H31" s="7" t="s">
        <v>13</v>
      </c>
    </row>
    <row r="32" spans="1:8" x14ac:dyDescent="0.2">
      <c r="A32" s="10">
        <v>26</v>
      </c>
      <c r="B32" s="11" t="s">
        <v>82</v>
      </c>
      <c r="C32" s="11" t="s">
        <v>83</v>
      </c>
      <c r="D32" s="11" t="s">
        <v>84</v>
      </c>
      <c r="E32" s="12">
        <v>88568</v>
      </c>
      <c r="F32" s="13">
        <v>3699.6624959999999</v>
      </c>
      <c r="G32" s="14">
        <v>1.399396E-2</v>
      </c>
      <c r="H32" s="7" t="s">
        <v>13</v>
      </c>
    </row>
    <row r="33" spans="1:8" x14ac:dyDescent="0.2">
      <c r="A33" s="10">
        <v>27</v>
      </c>
      <c r="B33" s="11" t="s">
        <v>85</v>
      </c>
      <c r="C33" s="11" t="s">
        <v>86</v>
      </c>
      <c r="D33" s="11" t="s">
        <v>32</v>
      </c>
      <c r="E33" s="12">
        <v>212747</v>
      </c>
      <c r="F33" s="13">
        <v>3670.8431114999998</v>
      </c>
      <c r="G33" s="14">
        <v>1.388495E-2</v>
      </c>
      <c r="H33" s="7" t="s">
        <v>13</v>
      </c>
    </row>
    <row r="34" spans="1:8" x14ac:dyDescent="0.2">
      <c r="A34" s="10">
        <v>28</v>
      </c>
      <c r="B34" s="11" t="s">
        <v>87</v>
      </c>
      <c r="C34" s="11" t="s">
        <v>88</v>
      </c>
      <c r="D34" s="11" t="s">
        <v>32</v>
      </c>
      <c r="E34" s="12">
        <v>522421</v>
      </c>
      <c r="F34" s="13">
        <v>3652.5064215000002</v>
      </c>
      <c r="G34" s="14">
        <v>1.3815590000000001E-2</v>
      </c>
      <c r="H34" s="7" t="s">
        <v>13</v>
      </c>
    </row>
    <row r="35" spans="1:8" x14ac:dyDescent="0.2">
      <c r="A35" s="10">
        <v>29</v>
      </c>
      <c r="B35" s="11" t="s">
        <v>89</v>
      </c>
      <c r="C35" s="11" t="s">
        <v>90</v>
      </c>
      <c r="D35" s="11" t="s">
        <v>20</v>
      </c>
      <c r="E35" s="12">
        <v>1014935</v>
      </c>
      <c r="F35" s="13">
        <v>3636.0046375000002</v>
      </c>
      <c r="G35" s="14">
        <v>1.375317E-2</v>
      </c>
      <c r="H35" s="7" t="s">
        <v>13</v>
      </c>
    </row>
    <row r="36" spans="1:8" ht="25.5" x14ac:dyDescent="0.2">
      <c r="A36" s="10">
        <v>30</v>
      </c>
      <c r="B36" s="11" t="s">
        <v>91</v>
      </c>
      <c r="C36" s="11" t="s">
        <v>92</v>
      </c>
      <c r="D36" s="11" t="s">
        <v>93</v>
      </c>
      <c r="E36" s="12">
        <v>531956</v>
      </c>
      <c r="F36" s="13">
        <v>3567.5629140000001</v>
      </c>
      <c r="G36" s="14">
        <v>1.3494290000000001E-2</v>
      </c>
      <c r="H36" s="7" t="s">
        <v>13</v>
      </c>
    </row>
    <row r="37" spans="1:8" x14ac:dyDescent="0.2">
      <c r="A37" s="10">
        <v>31</v>
      </c>
      <c r="B37" s="11" t="s">
        <v>94</v>
      </c>
      <c r="C37" s="11" t="s">
        <v>95</v>
      </c>
      <c r="D37" s="11" t="s">
        <v>96</v>
      </c>
      <c r="E37" s="12">
        <v>45749</v>
      </c>
      <c r="F37" s="13">
        <v>3533.5155129999998</v>
      </c>
      <c r="G37" s="14">
        <v>1.3365510000000001E-2</v>
      </c>
      <c r="H37" s="7" t="s">
        <v>13</v>
      </c>
    </row>
    <row r="38" spans="1:8" x14ac:dyDescent="0.2">
      <c r="A38" s="10">
        <v>32</v>
      </c>
      <c r="B38" s="11" t="s">
        <v>97</v>
      </c>
      <c r="C38" s="11" t="s">
        <v>98</v>
      </c>
      <c r="D38" s="11" t="s">
        <v>99</v>
      </c>
      <c r="E38" s="12">
        <v>95434</v>
      </c>
      <c r="F38" s="13">
        <v>3438.9641900000001</v>
      </c>
      <c r="G38" s="14">
        <v>1.300787E-2</v>
      </c>
      <c r="H38" s="7" t="s">
        <v>13</v>
      </c>
    </row>
    <row r="39" spans="1:8" x14ac:dyDescent="0.2">
      <c r="A39" s="10">
        <v>33</v>
      </c>
      <c r="B39" s="11" t="s">
        <v>100</v>
      </c>
      <c r="C39" s="11" t="s">
        <v>101</v>
      </c>
      <c r="D39" s="11" t="s">
        <v>102</v>
      </c>
      <c r="E39" s="12">
        <v>212889</v>
      </c>
      <c r="F39" s="13">
        <v>3221.4363480000002</v>
      </c>
      <c r="G39" s="14">
        <v>1.2185069999999999E-2</v>
      </c>
      <c r="H39" s="7" t="s">
        <v>13</v>
      </c>
    </row>
    <row r="40" spans="1:8" x14ac:dyDescent="0.2">
      <c r="A40" s="10">
        <v>34</v>
      </c>
      <c r="B40" s="11" t="s">
        <v>103</v>
      </c>
      <c r="C40" s="11" t="s">
        <v>104</v>
      </c>
      <c r="D40" s="11" t="s">
        <v>37</v>
      </c>
      <c r="E40" s="12">
        <v>108339</v>
      </c>
      <c r="F40" s="13">
        <v>3157.0526295</v>
      </c>
      <c r="G40" s="14">
        <v>1.194154E-2</v>
      </c>
      <c r="H40" s="7" t="s">
        <v>13</v>
      </c>
    </row>
    <row r="41" spans="1:8" x14ac:dyDescent="0.2">
      <c r="A41" s="10">
        <v>35</v>
      </c>
      <c r="B41" s="11" t="s">
        <v>105</v>
      </c>
      <c r="C41" s="11" t="s">
        <v>106</v>
      </c>
      <c r="D41" s="11" t="s">
        <v>107</v>
      </c>
      <c r="E41" s="12">
        <v>49745</v>
      </c>
      <c r="F41" s="13">
        <v>3021.1879574999998</v>
      </c>
      <c r="G41" s="14">
        <v>1.1427629999999999E-2</v>
      </c>
      <c r="H41" s="7" t="s">
        <v>13</v>
      </c>
    </row>
    <row r="42" spans="1:8" x14ac:dyDescent="0.2">
      <c r="A42" s="10">
        <v>36</v>
      </c>
      <c r="B42" s="11" t="s">
        <v>108</v>
      </c>
      <c r="C42" s="11" t="s">
        <v>109</v>
      </c>
      <c r="D42" s="11" t="s">
        <v>81</v>
      </c>
      <c r="E42" s="12">
        <v>176267</v>
      </c>
      <c r="F42" s="13">
        <v>3019.1011760000001</v>
      </c>
      <c r="G42" s="14">
        <v>1.1419739999999999E-2</v>
      </c>
      <c r="H42" s="7" t="s">
        <v>13</v>
      </c>
    </row>
    <row r="43" spans="1:8" x14ac:dyDescent="0.2">
      <c r="A43" s="10">
        <v>37</v>
      </c>
      <c r="B43" s="11" t="s">
        <v>110</v>
      </c>
      <c r="C43" s="11" t="s">
        <v>111</v>
      </c>
      <c r="D43" s="11" t="s">
        <v>81</v>
      </c>
      <c r="E43" s="12">
        <v>493726</v>
      </c>
      <c r="F43" s="13">
        <v>2952.9752060000001</v>
      </c>
      <c r="G43" s="14">
        <v>1.116961E-2</v>
      </c>
      <c r="H43" s="7" t="s">
        <v>13</v>
      </c>
    </row>
    <row r="44" spans="1:8" x14ac:dyDescent="0.2">
      <c r="A44" s="10">
        <v>38</v>
      </c>
      <c r="B44" s="11" t="s">
        <v>112</v>
      </c>
      <c r="C44" s="11" t="s">
        <v>113</v>
      </c>
      <c r="D44" s="11" t="s">
        <v>37</v>
      </c>
      <c r="E44" s="12">
        <v>73004</v>
      </c>
      <c r="F44" s="13">
        <v>2952.1722540000001</v>
      </c>
      <c r="G44" s="14">
        <v>1.1166580000000001E-2</v>
      </c>
      <c r="H44" s="7" t="s">
        <v>13</v>
      </c>
    </row>
    <row r="45" spans="1:8" x14ac:dyDescent="0.2">
      <c r="A45" s="10">
        <v>39</v>
      </c>
      <c r="B45" s="11" t="s">
        <v>114</v>
      </c>
      <c r="C45" s="11" t="s">
        <v>115</v>
      </c>
      <c r="D45" s="11" t="s">
        <v>116</v>
      </c>
      <c r="E45" s="12">
        <v>249912</v>
      </c>
      <c r="F45" s="13">
        <v>2926.5944760000002</v>
      </c>
      <c r="G45" s="14">
        <v>1.1069829999999999E-2</v>
      </c>
      <c r="H45" s="7" t="s">
        <v>13</v>
      </c>
    </row>
    <row r="46" spans="1:8" x14ac:dyDescent="0.2">
      <c r="A46" s="10">
        <v>40</v>
      </c>
      <c r="B46" s="11" t="s">
        <v>117</v>
      </c>
      <c r="C46" s="11" t="s">
        <v>118</v>
      </c>
      <c r="D46" s="11" t="s">
        <v>119</v>
      </c>
      <c r="E46" s="12">
        <v>733086</v>
      </c>
      <c r="F46" s="13">
        <v>2920.6146239999998</v>
      </c>
      <c r="G46" s="14">
        <v>1.104721E-2</v>
      </c>
      <c r="H46" s="7" t="s">
        <v>13</v>
      </c>
    </row>
    <row r="47" spans="1:8" x14ac:dyDescent="0.2">
      <c r="A47" s="10">
        <v>41</v>
      </c>
      <c r="B47" s="11" t="s">
        <v>120</v>
      </c>
      <c r="C47" s="11" t="s">
        <v>121</v>
      </c>
      <c r="D47" s="11" t="s">
        <v>43</v>
      </c>
      <c r="E47" s="12">
        <v>375104</v>
      </c>
      <c r="F47" s="13">
        <v>2891.8642880000002</v>
      </c>
      <c r="G47" s="14">
        <v>1.0938460000000001E-2</v>
      </c>
      <c r="H47" s="7" t="s">
        <v>13</v>
      </c>
    </row>
    <row r="48" spans="1:8" x14ac:dyDescent="0.2">
      <c r="A48" s="10">
        <v>42</v>
      </c>
      <c r="B48" s="11" t="s">
        <v>122</v>
      </c>
      <c r="C48" s="11" t="s">
        <v>123</v>
      </c>
      <c r="D48" s="11" t="s">
        <v>84</v>
      </c>
      <c r="E48" s="12">
        <v>86243</v>
      </c>
      <c r="F48" s="13">
        <v>2865.0787030000001</v>
      </c>
      <c r="G48" s="14">
        <v>1.083715E-2</v>
      </c>
      <c r="H48" s="7" t="s">
        <v>13</v>
      </c>
    </row>
    <row r="49" spans="1:8" x14ac:dyDescent="0.2">
      <c r="A49" s="10">
        <v>43</v>
      </c>
      <c r="B49" s="11" t="s">
        <v>124</v>
      </c>
      <c r="C49" s="11" t="s">
        <v>125</v>
      </c>
      <c r="D49" s="11" t="s">
        <v>32</v>
      </c>
      <c r="E49" s="12">
        <v>99136</v>
      </c>
      <c r="F49" s="13">
        <v>2843.170912</v>
      </c>
      <c r="G49" s="14">
        <v>1.075428E-2</v>
      </c>
      <c r="H49" s="7" t="s">
        <v>13</v>
      </c>
    </row>
    <row r="50" spans="1:8" x14ac:dyDescent="0.2">
      <c r="A50" s="10">
        <v>44</v>
      </c>
      <c r="B50" s="11" t="s">
        <v>126</v>
      </c>
      <c r="C50" s="11" t="s">
        <v>127</v>
      </c>
      <c r="D50" s="11" t="s">
        <v>37</v>
      </c>
      <c r="E50" s="12">
        <v>181013</v>
      </c>
      <c r="F50" s="13">
        <v>2732.4817415000002</v>
      </c>
      <c r="G50" s="14">
        <v>1.03356E-2</v>
      </c>
      <c r="H50" s="7" t="s">
        <v>13</v>
      </c>
    </row>
    <row r="51" spans="1:8" x14ac:dyDescent="0.2">
      <c r="A51" s="10">
        <v>45</v>
      </c>
      <c r="B51" s="11" t="s">
        <v>128</v>
      </c>
      <c r="C51" s="11" t="s">
        <v>129</v>
      </c>
      <c r="D51" s="11" t="s">
        <v>43</v>
      </c>
      <c r="E51" s="12">
        <v>1607677</v>
      </c>
      <c r="F51" s="13">
        <v>2711.3472605000002</v>
      </c>
      <c r="G51" s="14">
        <v>1.025566E-2</v>
      </c>
      <c r="H51" s="7" t="s">
        <v>13</v>
      </c>
    </row>
    <row r="52" spans="1:8" x14ac:dyDescent="0.2">
      <c r="A52" s="10">
        <v>46</v>
      </c>
      <c r="B52" s="11" t="s">
        <v>130</v>
      </c>
      <c r="C52" s="11" t="s">
        <v>131</v>
      </c>
      <c r="D52" s="11" t="s">
        <v>40</v>
      </c>
      <c r="E52" s="12">
        <v>528822</v>
      </c>
      <c r="F52" s="13">
        <v>2660.5034820000001</v>
      </c>
      <c r="G52" s="14">
        <v>1.006334E-2</v>
      </c>
      <c r="H52" s="7" t="s">
        <v>13</v>
      </c>
    </row>
    <row r="53" spans="1:8" ht="25.5" x14ac:dyDescent="0.2">
      <c r="A53" s="10">
        <v>47</v>
      </c>
      <c r="B53" s="11" t="s">
        <v>132</v>
      </c>
      <c r="C53" s="11" t="s">
        <v>133</v>
      </c>
      <c r="D53" s="11" t="s">
        <v>49</v>
      </c>
      <c r="E53" s="12">
        <v>217943</v>
      </c>
      <c r="F53" s="13">
        <v>2653.1291105</v>
      </c>
      <c r="G53" s="14">
        <v>1.003545E-2</v>
      </c>
      <c r="H53" s="7" t="s">
        <v>13</v>
      </c>
    </row>
    <row r="54" spans="1:8" x14ac:dyDescent="0.2">
      <c r="A54" s="10">
        <v>48</v>
      </c>
      <c r="B54" s="11" t="s">
        <v>134</v>
      </c>
      <c r="C54" s="11" t="s">
        <v>135</v>
      </c>
      <c r="D54" s="11" t="s">
        <v>37</v>
      </c>
      <c r="E54" s="12">
        <v>1252490</v>
      </c>
      <c r="F54" s="13">
        <v>2570.1094800000001</v>
      </c>
      <c r="G54" s="14">
        <v>9.7214299999999997E-3</v>
      </c>
      <c r="H54" s="7" t="s">
        <v>13</v>
      </c>
    </row>
    <row r="55" spans="1:8" ht="25.5" x14ac:dyDescent="0.2">
      <c r="A55" s="10">
        <v>49</v>
      </c>
      <c r="B55" s="11" t="s">
        <v>136</v>
      </c>
      <c r="C55" s="11" t="s">
        <v>137</v>
      </c>
      <c r="D55" s="11" t="s">
        <v>49</v>
      </c>
      <c r="E55" s="12">
        <v>143101</v>
      </c>
      <c r="F55" s="13">
        <v>2524.158539</v>
      </c>
      <c r="G55" s="14">
        <v>9.5476199999999997E-3</v>
      </c>
      <c r="H55" s="7" t="s">
        <v>13</v>
      </c>
    </row>
    <row r="56" spans="1:8" x14ac:dyDescent="0.2">
      <c r="A56" s="10">
        <v>50</v>
      </c>
      <c r="B56" s="11" t="s">
        <v>138</v>
      </c>
      <c r="C56" s="11" t="s">
        <v>139</v>
      </c>
      <c r="D56" s="11" t="s">
        <v>69</v>
      </c>
      <c r="E56" s="12">
        <v>134556</v>
      </c>
      <c r="F56" s="13">
        <v>2417.8367640000001</v>
      </c>
      <c r="G56" s="14">
        <v>9.1454599999999994E-3</v>
      </c>
      <c r="H56" s="7" t="s">
        <v>13</v>
      </c>
    </row>
    <row r="57" spans="1:8" x14ac:dyDescent="0.2">
      <c r="A57" s="10">
        <v>51</v>
      </c>
      <c r="B57" s="11" t="s">
        <v>140</v>
      </c>
      <c r="C57" s="11" t="s">
        <v>141</v>
      </c>
      <c r="D57" s="11" t="s">
        <v>37</v>
      </c>
      <c r="E57" s="12">
        <v>261978</v>
      </c>
      <c r="F57" s="13">
        <v>2366.8402409999999</v>
      </c>
      <c r="G57" s="14">
        <v>8.95256E-3</v>
      </c>
      <c r="H57" s="7" t="s">
        <v>13</v>
      </c>
    </row>
    <row r="58" spans="1:8" ht="25.5" x14ac:dyDescent="0.2">
      <c r="A58" s="10">
        <v>52</v>
      </c>
      <c r="B58" s="11" t="s">
        <v>142</v>
      </c>
      <c r="C58" s="11" t="s">
        <v>143</v>
      </c>
      <c r="D58" s="11" t="s">
        <v>144</v>
      </c>
      <c r="E58" s="12">
        <v>278717</v>
      </c>
      <c r="F58" s="13">
        <v>2285.200683</v>
      </c>
      <c r="G58" s="14">
        <v>8.6437600000000003E-3</v>
      </c>
      <c r="H58" s="7" t="s">
        <v>13</v>
      </c>
    </row>
    <row r="59" spans="1:8" x14ac:dyDescent="0.2">
      <c r="A59" s="10">
        <v>53</v>
      </c>
      <c r="B59" s="11" t="s">
        <v>145</v>
      </c>
      <c r="C59" s="11" t="s">
        <v>146</v>
      </c>
      <c r="D59" s="11" t="s">
        <v>147</v>
      </c>
      <c r="E59" s="12">
        <v>105063</v>
      </c>
      <c r="F59" s="13">
        <v>2254.6519800000001</v>
      </c>
      <c r="G59" s="14">
        <v>8.5282099999999996E-3</v>
      </c>
      <c r="H59" s="7" t="s">
        <v>13</v>
      </c>
    </row>
    <row r="60" spans="1:8" x14ac:dyDescent="0.2">
      <c r="A60" s="10">
        <v>54</v>
      </c>
      <c r="B60" s="11" t="s">
        <v>148</v>
      </c>
      <c r="C60" s="11" t="s">
        <v>149</v>
      </c>
      <c r="D60" s="11" t="s">
        <v>84</v>
      </c>
      <c r="E60" s="12">
        <v>183385</v>
      </c>
      <c r="F60" s="13">
        <v>2244.7240925000001</v>
      </c>
      <c r="G60" s="14">
        <v>8.4906600000000006E-3</v>
      </c>
      <c r="H60" s="7" t="s">
        <v>13</v>
      </c>
    </row>
    <row r="61" spans="1:8" x14ac:dyDescent="0.2">
      <c r="A61" s="10">
        <v>55</v>
      </c>
      <c r="B61" s="11" t="s">
        <v>150</v>
      </c>
      <c r="C61" s="11" t="s">
        <v>151</v>
      </c>
      <c r="D61" s="11" t="s">
        <v>84</v>
      </c>
      <c r="E61" s="12">
        <v>64194</v>
      </c>
      <c r="F61" s="13">
        <v>2199.1580520000002</v>
      </c>
      <c r="G61" s="14">
        <v>8.3183100000000006E-3</v>
      </c>
      <c r="H61" s="7" t="s">
        <v>13</v>
      </c>
    </row>
    <row r="62" spans="1:8" ht="25.5" x14ac:dyDescent="0.2">
      <c r="A62" s="10">
        <v>56</v>
      </c>
      <c r="B62" s="11" t="s">
        <v>152</v>
      </c>
      <c r="C62" s="11" t="s">
        <v>153</v>
      </c>
      <c r="D62" s="11" t="s">
        <v>144</v>
      </c>
      <c r="E62" s="12">
        <v>62427</v>
      </c>
      <c r="F62" s="13">
        <v>2174.8006125000002</v>
      </c>
      <c r="G62" s="14">
        <v>8.2261699999999997E-3</v>
      </c>
      <c r="H62" s="7" t="s">
        <v>13</v>
      </c>
    </row>
    <row r="63" spans="1:8" x14ac:dyDescent="0.2">
      <c r="A63" s="10">
        <v>57</v>
      </c>
      <c r="B63" s="11" t="s">
        <v>154</v>
      </c>
      <c r="C63" s="11" t="s">
        <v>155</v>
      </c>
      <c r="D63" s="11" t="s">
        <v>84</v>
      </c>
      <c r="E63" s="12">
        <v>208295</v>
      </c>
      <c r="F63" s="13">
        <v>2155.1242175000002</v>
      </c>
      <c r="G63" s="14">
        <v>8.1517499999999993E-3</v>
      </c>
      <c r="H63" s="7" t="s">
        <v>13</v>
      </c>
    </row>
    <row r="64" spans="1:8" x14ac:dyDescent="0.2">
      <c r="A64" s="10">
        <v>58</v>
      </c>
      <c r="B64" s="11" t="s">
        <v>156</v>
      </c>
      <c r="C64" s="11" t="s">
        <v>157</v>
      </c>
      <c r="D64" s="11" t="s">
        <v>84</v>
      </c>
      <c r="E64" s="12">
        <v>278372</v>
      </c>
      <c r="F64" s="13">
        <v>1217.3207560000001</v>
      </c>
      <c r="G64" s="14">
        <v>4.60451E-3</v>
      </c>
      <c r="H64" s="7" t="s">
        <v>13</v>
      </c>
    </row>
    <row r="65" spans="1:8" x14ac:dyDescent="0.2">
      <c r="A65" s="10">
        <v>59</v>
      </c>
      <c r="B65" s="11" t="s">
        <v>158</v>
      </c>
      <c r="C65" s="11" t="s">
        <v>159</v>
      </c>
      <c r="D65" s="11" t="s">
        <v>58</v>
      </c>
      <c r="E65" s="12">
        <v>10587</v>
      </c>
      <c r="F65" s="13">
        <v>936.71658600000001</v>
      </c>
      <c r="G65" s="14">
        <v>3.5431299999999998E-3</v>
      </c>
      <c r="H65" s="7" t="s">
        <v>13</v>
      </c>
    </row>
    <row r="66" spans="1:8" x14ac:dyDescent="0.2">
      <c r="A66" s="10">
        <v>60</v>
      </c>
      <c r="B66" s="11" t="s">
        <v>160</v>
      </c>
      <c r="C66" s="11" t="s">
        <v>161</v>
      </c>
      <c r="D66" s="11" t="s">
        <v>162</v>
      </c>
      <c r="E66" s="12">
        <v>189630</v>
      </c>
      <c r="F66" s="13">
        <v>893.91582000000005</v>
      </c>
      <c r="G66" s="14">
        <v>3.3812299999999998E-3</v>
      </c>
      <c r="H66" s="7" t="s">
        <v>13</v>
      </c>
    </row>
    <row r="67" spans="1:8" x14ac:dyDescent="0.2">
      <c r="A67" s="10">
        <v>61</v>
      </c>
      <c r="B67" s="11" t="s">
        <v>163</v>
      </c>
      <c r="C67" s="11" t="s">
        <v>164</v>
      </c>
      <c r="D67" s="11" t="s">
        <v>81</v>
      </c>
      <c r="E67" s="12">
        <v>156043</v>
      </c>
      <c r="F67" s="13">
        <v>659.28167499999995</v>
      </c>
      <c r="G67" s="14">
        <v>2.49373E-3</v>
      </c>
      <c r="H67" s="7" t="s">
        <v>13</v>
      </c>
    </row>
    <row r="68" spans="1:8" x14ac:dyDescent="0.2">
      <c r="A68" s="10">
        <v>62</v>
      </c>
      <c r="B68" s="11" t="s">
        <v>165</v>
      </c>
      <c r="C68" s="11" t="s">
        <v>166</v>
      </c>
      <c r="D68" s="11" t="s">
        <v>167</v>
      </c>
      <c r="E68" s="12">
        <v>94402</v>
      </c>
      <c r="F68" s="13">
        <v>549.08923300000004</v>
      </c>
      <c r="G68" s="14">
        <v>2.0769299999999998E-3</v>
      </c>
      <c r="H68" s="7" t="s">
        <v>13</v>
      </c>
    </row>
    <row r="69" spans="1:8" x14ac:dyDescent="0.2">
      <c r="A69" s="10">
        <v>63</v>
      </c>
      <c r="B69" s="11" t="s">
        <v>168</v>
      </c>
      <c r="C69" s="11" t="s">
        <v>169</v>
      </c>
      <c r="D69" s="11" t="s">
        <v>96</v>
      </c>
      <c r="E69" s="12">
        <v>4772</v>
      </c>
      <c r="F69" s="13">
        <v>274.54270400000001</v>
      </c>
      <c r="G69" s="14">
        <v>1.0384599999999999E-3</v>
      </c>
      <c r="H69" s="7" t="s">
        <v>13</v>
      </c>
    </row>
    <row r="70" spans="1:8" ht="25.5" x14ac:dyDescent="0.2">
      <c r="A70" s="10">
        <v>64</v>
      </c>
      <c r="B70" s="11" t="s">
        <v>170</v>
      </c>
      <c r="C70" s="11" t="s">
        <v>171</v>
      </c>
      <c r="D70" s="11" t="s">
        <v>172</v>
      </c>
      <c r="E70" s="12">
        <v>8380</v>
      </c>
      <c r="F70" s="13">
        <v>144.70583999999999</v>
      </c>
      <c r="G70" s="14">
        <v>5.4735000000000005E-4</v>
      </c>
      <c r="H70" s="7" t="s">
        <v>13</v>
      </c>
    </row>
    <row r="71" spans="1:8" x14ac:dyDescent="0.2">
      <c r="A71" s="10">
        <v>65</v>
      </c>
      <c r="B71" s="11" t="s">
        <v>173</v>
      </c>
      <c r="C71" s="11" t="s">
        <v>174</v>
      </c>
      <c r="D71" s="11" t="s">
        <v>37</v>
      </c>
      <c r="E71" s="12">
        <v>19943</v>
      </c>
      <c r="F71" s="13">
        <v>140.10954649999999</v>
      </c>
      <c r="G71" s="14">
        <v>5.2996E-4</v>
      </c>
      <c r="H71" s="7" t="s">
        <v>13</v>
      </c>
    </row>
    <row r="72" spans="1:8" x14ac:dyDescent="0.2">
      <c r="A72" s="10">
        <v>68</v>
      </c>
      <c r="B72" s="11" t="s">
        <v>175</v>
      </c>
      <c r="C72" s="11" t="s">
        <v>176</v>
      </c>
      <c r="D72" s="11" t="s">
        <v>40</v>
      </c>
      <c r="E72" s="12">
        <v>7036</v>
      </c>
      <c r="F72" s="13">
        <v>16.400915999999999</v>
      </c>
      <c r="G72" s="14">
        <v>6.2039999999999996E-5</v>
      </c>
      <c r="H72" s="7" t="s">
        <v>13</v>
      </c>
    </row>
    <row r="73" spans="1:8" x14ac:dyDescent="0.2">
      <c r="A73" s="8"/>
      <c r="B73" s="8"/>
      <c r="C73" s="9" t="s">
        <v>177</v>
      </c>
      <c r="D73" s="8"/>
      <c r="E73" s="8" t="s">
        <v>13</v>
      </c>
      <c r="F73" s="15">
        <f>SUM(F7:F72)</f>
        <v>249022.07673850007</v>
      </c>
      <c r="G73" s="16">
        <f>SUM(G7:G72)</f>
        <v>0.94192485999999986</v>
      </c>
      <c r="H73" s="7" t="s">
        <v>13</v>
      </c>
    </row>
    <row r="74" spans="1:8" x14ac:dyDescent="0.2">
      <c r="A74" s="8"/>
      <c r="B74" s="8"/>
      <c r="C74" s="17"/>
      <c r="D74" s="8"/>
      <c r="E74" s="8"/>
      <c r="F74" s="18"/>
      <c r="G74" s="18"/>
      <c r="H74" s="7" t="s">
        <v>13</v>
      </c>
    </row>
    <row r="75" spans="1:8" x14ac:dyDescent="0.2">
      <c r="A75" s="8"/>
      <c r="B75" s="8"/>
      <c r="C75" s="9" t="s">
        <v>178</v>
      </c>
      <c r="D75" s="8"/>
      <c r="E75" s="8"/>
      <c r="F75" s="8"/>
      <c r="G75" s="8"/>
      <c r="H75" s="7" t="s">
        <v>13</v>
      </c>
    </row>
    <row r="76" spans="1:8" x14ac:dyDescent="0.2">
      <c r="A76" s="8"/>
      <c r="B76" s="8"/>
      <c r="C76" s="9" t="s">
        <v>177</v>
      </c>
      <c r="D76" s="8"/>
      <c r="E76" s="8" t="s">
        <v>13</v>
      </c>
      <c r="F76" s="19" t="s">
        <v>179</v>
      </c>
      <c r="G76" s="16">
        <v>0</v>
      </c>
      <c r="H76" s="7" t="s">
        <v>13</v>
      </c>
    </row>
    <row r="77" spans="1:8" x14ac:dyDescent="0.2">
      <c r="A77" s="8"/>
      <c r="B77" s="8"/>
      <c r="C77" s="17"/>
      <c r="D77" s="8"/>
      <c r="E77" s="8"/>
      <c r="F77" s="18"/>
      <c r="G77" s="18"/>
      <c r="H77" s="7" t="s">
        <v>13</v>
      </c>
    </row>
    <row r="78" spans="1:8" x14ac:dyDescent="0.2">
      <c r="A78" s="8"/>
      <c r="B78" s="8"/>
      <c r="C78" s="9" t="s">
        <v>180</v>
      </c>
      <c r="D78" s="8"/>
      <c r="E78" s="8"/>
      <c r="F78" s="8"/>
      <c r="G78" s="8"/>
      <c r="H78" s="7" t="s">
        <v>13</v>
      </c>
    </row>
    <row r="79" spans="1:8" x14ac:dyDescent="0.2">
      <c r="A79" s="10">
        <v>1</v>
      </c>
      <c r="B79" s="11" t="s">
        <v>181</v>
      </c>
      <c r="C79" s="11" t="s">
        <v>182</v>
      </c>
      <c r="D79" s="11" t="s">
        <v>43</v>
      </c>
      <c r="E79" s="12">
        <v>511578</v>
      </c>
      <c r="F79" s="13">
        <v>89.679623399999997</v>
      </c>
      <c r="G79" s="14">
        <v>3.3921E-4</v>
      </c>
      <c r="H79" s="7" t="s">
        <v>13</v>
      </c>
    </row>
    <row r="80" spans="1:8" x14ac:dyDescent="0.2">
      <c r="A80" s="10">
        <v>2</v>
      </c>
      <c r="B80" s="11" t="s">
        <v>183</v>
      </c>
      <c r="C80" s="11" t="s">
        <v>184</v>
      </c>
      <c r="D80" s="11" t="s">
        <v>99</v>
      </c>
      <c r="E80" s="12">
        <v>39500</v>
      </c>
      <c r="F80" s="13">
        <v>21.764500000000002</v>
      </c>
      <c r="G80" s="14">
        <v>8.2319999999999998E-5</v>
      </c>
      <c r="H80" s="7" t="s">
        <v>13</v>
      </c>
    </row>
    <row r="81" spans="1:8" x14ac:dyDescent="0.2">
      <c r="A81" s="10">
        <v>3</v>
      </c>
      <c r="B81" s="11" t="s">
        <v>185</v>
      </c>
      <c r="C81" s="11" t="s">
        <v>186</v>
      </c>
      <c r="D81" s="11"/>
      <c r="E81" s="12">
        <v>54000</v>
      </c>
      <c r="F81" s="13">
        <v>5.4000000000000002E-7</v>
      </c>
      <c r="G81" s="20" t="s">
        <v>187</v>
      </c>
      <c r="H81" s="7" t="s">
        <v>13</v>
      </c>
    </row>
    <row r="82" spans="1:8" x14ac:dyDescent="0.2">
      <c r="A82" s="10">
        <v>4</v>
      </c>
      <c r="B82" s="11" t="s">
        <v>188</v>
      </c>
      <c r="C82" s="11" t="s">
        <v>189</v>
      </c>
      <c r="D82" s="11"/>
      <c r="E82" s="12">
        <v>200</v>
      </c>
      <c r="F82" s="13">
        <v>2.0000000000000001E-9</v>
      </c>
      <c r="G82" s="20" t="s">
        <v>187</v>
      </c>
      <c r="H82" s="7" t="s">
        <v>13</v>
      </c>
    </row>
    <row r="83" spans="1:8" x14ac:dyDescent="0.2">
      <c r="A83" s="10">
        <v>5</v>
      </c>
      <c r="B83" s="11" t="s">
        <v>190</v>
      </c>
      <c r="C83" s="11" t="s">
        <v>191</v>
      </c>
      <c r="D83" s="11"/>
      <c r="E83" s="12">
        <v>176305</v>
      </c>
      <c r="F83" s="13">
        <v>1.7630000000000001E-6</v>
      </c>
      <c r="G83" s="20" t="s">
        <v>187</v>
      </c>
      <c r="H83" s="7" t="s">
        <v>13</v>
      </c>
    </row>
    <row r="84" spans="1:8" x14ac:dyDescent="0.2">
      <c r="A84" s="10">
        <v>6</v>
      </c>
      <c r="B84" s="11" t="s">
        <v>192</v>
      </c>
      <c r="C84" s="11" t="s">
        <v>193</v>
      </c>
      <c r="D84" s="11"/>
      <c r="E84" s="12">
        <v>93200</v>
      </c>
      <c r="F84" s="13">
        <v>9.3200000000000003E-7</v>
      </c>
      <c r="G84" s="20" t="s">
        <v>187</v>
      </c>
      <c r="H84" s="7" t="s">
        <v>13</v>
      </c>
    </row>
    <row r="85" spans="1:8" ht="25.5" x14ac:dyDescent="0.2">
      <c r="A85" s="10">
        <v>7</v>
      </c>
      <c r="B85" s="11" t="s">
        <v>194</v>
      </c>
      <c r="C85" s="11" t="s">
        <v>195</v>
      </c>
      <c r="D85" s="11" t="s">
        <v>196</v>
      </c>
      <c r="E85" s="12">
        <v>200000</v>
      </c>
      <c r="F85" s="13">
        <v>1.9999999999999999E-6</v>
      </c>
      <c r="G85" s="20" t="s">
        <v>187</v>
      </c>
      <c r="H85" s="7" t="s">
        <v>13</v>
      </c>
    </row>
    <row r="86" spans="1:8" ht="25.5" x14ac:dyDescent="0.2">
      <c r="A86" s="10">
        <v>8</v>
      </c>
      <c r="B86" s="11" t="s">
        <v>197</v>
      </c>
      <c r="C86" s="11" t="s">
        <v>198</v>
      </c>
      <c r="D86" s="11" t="s">
        <v>199</v>
      </c>
      <c r="E86" s="12">
        <v>50800</v>
      </c>
      <c r="F86" s="13">
        <v>5.0800000000000005E-7</v>
      </c>
      <c r="G86" s="20" t="s">
        <v>187</v>
      </c>
      <c r="H86" s="7" t="s">
        <v>13</v>
      </c>
    </row>
    <row r="87" spans="1:8" x14ac:dyDescent="0.2">
      <c r="A87" s="8"/>
      <c r="B87" s="8"/>
      <c r="C87" s="9" t="s">
        <v>177</v>
      </c>
      <c r="D87" s="8"/>
      <c r="E87" s="8" t="s">
        <v>13</v>
      </c>
      <c r="F87" s="15">
        <f>SUM(F79:F86)</f>
        <v>111.44412914499999</v>
      </c>
      <c r="G87" s="16">
        <f>SUM(G79:G86)</f>
        <v>4.2152999999999998E-4</v>
      </c>
      <c r="H87" s="7" t="s">
        <v>13</v>
      </c>
    </row>
    <row r="88" spans="1:8" x14ac:dyDescent="0.2">
      <c r="A88" s="8"/>
      <c r="B88" s="8"/>
      <c r="C88" s="17"/>
      <c r="D88" s="8"/>
      <c r="E88" s="8"/>
      <c r="F88" s="18"/>
      <c r="G88" s="18"/>
      <c r="H88" s="7" t="s">
        <v>13</v>
      </c>
    </row>
    <row r="89" spans="1:8" x14ac:dyDescent="0.2">
      <c r="A89" s="8"/>
      <c r="B89" s="8"/>
      <c r="C89" s="9" t="s">
        <v>200</v>
      </c>
      <c r="D89" s="8"/>
      <c r="E89" s="8"/>
      <c r="F89" s="8"/>
      <c r="G89" s="8"/>
      <c r="H89" s="7" t="s">
        <v>13</v>
      </c>
    </row>
    <row r="90" spans="1:8" x14ac:dyDescent="0.2">
      <c r="A90" s="8"/>
      <c r="B90" s="8"/>
      <c r="C90" s="9" t="s">
        <v>177</v>
      </c>
      <c r="D90" s="8"/>
      <c r="E90" s="8" t="s">
        <v>13</v>
      </c>
      <c r="F90" s="19" t="s">
        <v>179</v>
      </c>
      <c r="G90" s="16">
        <v>0</v>
      </c>
      <c r="H90" s="7" t="s">
        <v>13</v>
      </c>
    </row>
    <row r="91" spans="1:8" x14ac:dyDescent="0.2">
      <c r="A91" s="8"/>
      <c r="B91" s="8"/>
      <c r="C91" s="17"/>
      <c r="D91" s="8"/>
      <c r="E91" s="8"/>
      <c r="F91" s="18"/>
      <c r="G91" s="18"/>
      <c r="H91" s="7" t="s">
        <v>13</v>
      </c>
    </row>
    <row r="92" spans="1:8" x14ac:dyDescent="0.2">
      <c r="A92" s="8"/>
      <c r="B92" s="8"/>
      <c r="C92" s="9" t="s">
        <v>201</v>
      </c>
      <c r="D92" s="8"/>
      <c r="E92" s="8"/>
      <c r="F92" s="18"/>
      <c r="G92" s="18"/>
      <c r="H92" s="7" t="s">
        <v>13</v>
      </c>
    </row>
    <row r="93" spans="1:8" x14ac:dyDescent="0.2">
      <c r="A93" s="8"/>
      <c r="B93" s="8"/>
      <c r="C93" s="9" t="s">
        <v>177</v>
      </c>
      <c r="D93" s="8"/>
      <c r="E93" s="8" t="s">
        <v>13</v>
      </c>
      <c r="F93" s="19" t="s">
        <v>179</v>
      </c>
      <c r="G93" s="16">
        <v>0</v>
      </c>
      <c r="H93" s="7" t="s">
        <v>13</v>
      </c>
    </row>
    <row r="94" spans="1:8" x14ac:dyDescent="0.2">
      <c r="A94" s="8"/>
      <c r="B94" s="8"/>
      <c r="C94" s="17"/>
      <c r="D94" s="8"/>
      <c r="E94" s="8"/>
      <c r="F94" s="18"/>
      <c r="G94" s="18"/>
      <c r="H94" s="7" t="s">
        <v>13</v>
      </c>
    </row>
    <row r="95" spans="1:8" x14ac:dyDescent="0.2">
      <c r="A95" s="8"/>
      <c r="B95" s="8"/>
      <c r="C95" s="9" t="s">
        <v>202</v>
      </c>
      <c r="D95" s="8"/>
      <c r="E95" s="8"/>
      <c r="F95" s="18"/>
      <c r="G95" s="18"/>
      <c r="H95" s="7" t="s">
        <v>13</v>
      </c>
    </row>
    <row r="96" spans="1:8" x14ac:dyDescent="0.2">
      <c r="A96" s="8"/>
      <c r="B96" s="8"/>
      <c r="C96" s="9" t="s">
        <v>177</v>
      </c>
      <c r="D96" s="8"/>
      <c r="E96" s="8" t="s">
        <v>13</v>
      </c>
      <c r="F96" s="19" t="s">
        <v>179</v>
      </c>
      <c r="G96" s="16">
        <v>0</v>
      </c>
      <c r="H96" s="7" t="s">
        <v>13</v>
      </c>
    </row>
    <row r="97" spans="1:8" x14ac:dyDescent="0.2">
      <c r="A97" s="8"/>
      <c r="B97" s="8"/>
      <c r="C97" s="17"/>
      <c r="D97" s="8"/>
      <c r="E97" s="8"/>
      <c r="F97" s="18"/>
      <c r="G97" s="18"/>
      <c r="H97" s="7" t="s">
        <v>13</v>
      </c>
    </row>
    <row r="98" spans="1:8" x14ac:dyDescent="0.2">
      <c r="A98" s="8"/>
      <c r="B98" s="8"/>
      <c r="C98" s="9" t="s">
        <v>203</v>
      </c>
      <c r="D98" s="8"/>
      <c r="E98" s="8"/>
      <c r="F98" s="15">
        <v>249133.52086764501</v>
      </c>
      <c r="G98" s="16">
        <v>0.94234638999999998</v>
      </c>
      <c r="H98" s="7" t="s">
        <v>13</v>
      </c>
    </row>
    <row r="99" spans="1:8" x14ac:dyDescent="0.2">
      <c r="A99" s="8"/>
      <c r="B99" s="8"/>
      <c r="C99" s="17"/>
      <c r="D99" s="8"/>
      <c r="E99" s="8"/>
      <c r="F99" s="18"/>
      <c r="G99" s="18"/>
      <c r="H99" s="7" t="s">
        <v>13</v>
      </c>
    </row>
    <row r="100" spans="1:8" x14ac:dyDescent="0.2">
      <c r="A100" s="8"/>
      <c r="B100" s="8"/>
      <c r="C100" s="9" t="s">
        <v>204</v>
      </c>
      <c r="D100" s="8"/>
      <c r="E100" s="8"/>
      <c r="F100" s="18"/>
      <c r="G100" s="18"/>
      <c r="H100" s="7" t="s">
        <v>13</v>
      </c>
    </row>
    <row r="101" spans="1:8" x14ac:dyDescent="0.2">
      <c r="A101" s="8"/>
      <c r="B101" s="8"/>
      <c r="C101" s="9" t="s">
        <v>14</v>
      </c>
      <c r="D101" s="8"/>
      <c r="E101" s="8"/>
      <c r="F101" s="18"/>
      <c r="G101" s="18"/>
      <c r="H101" s="7" t="s">
        <v>13</v>
      </c>
    </row>
    <row r="102" spans="1:8" x14ac:dyDescent="0.2">
      <c r="A102" s="8"/>
      <c r="B102" s="8"/>
      <c r="C102" s="9" t="s">
        <v>177</v>
      </c>
      <c r="D102" s="8"/>
      <c r="E102" s="8" t="s">
        <v>13</v>
      </c>
      <c r="F102" s="19" t="s">
        <v>179</v>
      </c>
      <c r="G102" s="16">
        <v>0</v>
      </c>
      <c r="H102" s="7" t="s">
        <v>13</v>
      </c>
    </row>
    <row r="103" spans="1:8" x14ac:dyDescent="0.2">
      <c r="A103" s="8"/>
      <c r="B103" s="8"/>
      <c r="C103" s="17"/>
      <c r="D103" s="8"/>
      <c r="E103" s="8"/>
      <c r="F103" s="18"/>
      <c r="G103" s="18"/>
      <c r="H103" s="7" t="s">
        <v>13</v>
      </c>
    </row>
    <row r="104" spans="1:8" x14ac:dyDescent="0.2">
      <c r="A104" s="8"/>
      <c r="B104" s="8"/>
      <c r="C104" s="9" t="s">
        <v>205</v>
      </c>
      <c r="D104" s="8"/>
      <c r="E104" s="8"/>
      <c r="F104" s="8"/>
      <c r="G104" s="8"/>
      <c r="H104" s="7" t="s">
        <v>13</v>
      </c>
    </row>
    <row r="105" spans="1:8" x14ac:dyDescent="0.2">
      <c r="A105" s="8"/>
      <c r="B105" s="8"/>
      <c r="C105" s="9" t="s">
        <v>177</v>
      </c>
      <c r="D105" s="8"/>
      <c r="E105" s="8" t="s">
        <v>13</v>
      </c>
      <c r="F105" s="19" t="s">
        <v>179</v>
      </c>
      <c r="G105" s="16">
        <v>0</v>
      </c>
      <c r="H105" s="7" t="s">
        <v>13</v>
      </c>
    </row>
    <row r="106" spans="1:8" x14ac:dyDescent="0.2">
      <c r="A106" s="8"/>
      <c r="B106" s="8"/>
      <c r="C106" s="17"/>
      <c r="D106" s="8"/>
      <c r="E106" s="8"/>
      <c r="F106" s="18"/>
      <c r="G106" s="18"/>
      <c r="H106" s="7" t="s">
        <v>13</v>
      </c>
    </row>
    <row r="107" spans="1:8" x14ac:dyDescent="0.2">
      <c r="A107" s="8"/>
      <c r="B107" s="8"/>
      <c r="C107" s="9" t="s">
        <v>206</v>
      </c>
      <c r="D107" s="8"/>
      <c r="E107" s="8"/>
      <c r="F107" s="8"/>
      <c r="G107" s="8"/>
      <c r="H107" s="7" t="s">
        <v>13</v>
      </c>
    </row>
    <row r="108" spans="1:8" x14ac:dyDescent="0.2">
      <c r="A108" s="8"/>
      <c r="B108" s="8"/>
      <c r="C108" s="9" t="s">
        <v>177</v>
      </c>
      <c r="D108" s="8"/>
      <c r="E108" s="8" t="s">
        <v>13</v>
      </c>
      <c r="F108" s="19" t="s">
        <v>179</v>
      </c>
      <c r="G108" s="16">
        <v>0</v>
      </c>
      <c r="H108" s="7" t="s">
        <v>13</v>
      </c>
    </row>
    <row r="109" spans="1:8" x14ac:dyDescent="0.2">
      <c r="A109" s="8"/>
      <c r="B109" s="8"/>
      <c r="C109" s="17"/>
      <c r="D109" s="8"/>
      <c r="E109" s="8"/>
      <c r="F109" s="18"/>
      <c r="G109" s="18"/>
      <c r="H109" s="7" t="s">
        <v>13</v>
      </c>
    </row>
    <row r="110" spans="1:8" x14ac:dyDescent="0.2">
      <c r="A110" s="8"/>
      <c r="B110" s="8"/>
      <c r="C110" s="9" t="s">
        <v>207</v>
      </c>
      <c r="D110" s="8"/>
      <c r="E110" s="8"/>
      <c r="F110" s="18"/>
      <c r="G110" s="18"/>
      <c r="H110" s="7" t="s">
        <v>13</v>
      </c>
    </row>
    <row r="111" spans="1:8" x14ac:dyDescent="0.2">
      <c r="A111" s="8"/>
      <c r="B111" s="8"/>
      <c r="C111" s="9" t="s">
        <v>177</v>
      </c>
      <c r="D111" s="8"/>
      <c r="E111" s="8" t="s">
        <v>13</v>
      </c>
      <c r="F111" s="19" t="s">
        <v>179</v>
      </c>
      <c r="G111" s="16">
        <v>0</v>
      </c>
      <c r="H111" s="7" t="s">
        <v>13</v>
      </c>
    </row>
    <row r="112" spans="1:8" x14ac:dyDescent="0.2">
      <c r="A112" s="8"/>
      <c r="B112" s="8"/>
      <c r="C112" s="17"/>
      <c r="D112" s="8"/>
      <c r="E112" s="8"/>
      <c r="F112" s="18"/>
      <c r="G112" s="18"/>
      <c r="H112" s="7" t="s">
        <v>13</v>
      </c>
    </row>
    <row r="113" spans="1:8" x14ac:dyDescent="0.2">
      <c r="A113" s="8"/>
      <c r="B113" s="8"/>
      <c r="C113" s="9" t="s">
        <v>208</v>
      </c>
      <c r="D113" s="8"/>
      <c r="E113" s="8"/>
      <c r="F113" s="15">
        <v>0</v>
      </c>
      <c r="G113" s="16">
        <v>0</v>
      </c>
      <c r="H113" s="7" t="s">
        <v>13</v>
      </c>
    </row>
    <row r="114" spans="1:8" x14ac:dyDescent="0.2">
      <c r="A114" s="8"/>
      <c r="B114" s="8"/>
      <c r="C114" s="17"/>
      <c r="D114" s="8"/>
      <c r="E114" s="8"/>
      <c r="F114" s="18"/>
      <c r="G114" s="18"/>
      <c r="H114" s="7" t="s">
        <v>13</v>
      </c>
    </row>
    <row r="115" spans="1:8" x14ac:dyDescent="0.2">
      <c r="A115" s="8"/>
      <c r="B115" s="8"/>
      <c r="C115" s="9" t="s">
        <v>209</v>
      </c>
      <c r="D115" s="8"/>
      <c r="E115" s="8"/>
      <c r="F115" s="18"/>
      <c r="G115" s="18"/>
      <c r="H115" s="7" t="s">
        <v>13</v>
      </c>
    </row>
    <row r="116" spans="1:8" x14ac:dyDescent="0.2">
      <c r="A116" s="8"/>
      <c r="B116" s="8"/>
      <c r="C116" s="9" t="s">
        <v>210</v>
      </c>
      <c r="D116" s="8"/>
      <c r="E116" s="8"/>
      <c r="F116" s="18"/>
      <c r="G116" s="18"/>
      <c r="H116" s="7" t="s">
        <v>13</v>
      </c>
    </row>
    <row r="117" spans="1:8" x14ac:dyDescent="0.2">
      <c r="A117" s="8"/>
      <c r="B117" s="8"/>
      <c r="C117" s="9" t="s">
        <v>177</v>
      </c>
      <c r="D117" s="8"/>
      <c r="E117" s="8" t="s">
        <v>13</v>
      </c>
      <c r="F117" s="19" t="s">
        <v>179</v>
      </c>
      <c r="G117" s="16">
        <v>0</v>
      </c>
      <c r="H117" s="7" t="s">
        <v>13</v>
      </c>
    </row>
    <row r="118" spans="1:8" x14ac:dyDescent="0.2">
      <c r="A118" s="8"/>
      <c r="B118" s="8"/>
      <c r="C118" s="17"/>
      <c r="D118" s="8"/>
      <c r="E118" s="8"/>
      <c r="F118" s="18"/>
      <c r="G118" s="18"/>
      <c r="H118" s="7" t="s">
        <v>13</v>
      </c>
    </row>
    <row r="119" spans="1:8" x14ac:dyDescent="0.2">
      <c r="A119" s="8"/>
      <c r="B119" s="8"/>
      <c r="C119" s="9" t="s">
        <v>211</v>
      </c>
      <c r="D119" s="8"/>
      <c r="E119" s="8"/>
      <c r="F119" s="18"/>
      <c r="G119" s="18"/>
      <c r="H119" s="7" t="s">
        <v>13</v>
      </c>
    </row>
    <row r="120" spans="1:8" x14ac:dyDescent="0.2">
      <c r="A120" s="8"/>
      <c r="B120" s="8"/>
      <c r="C120" s="9" t="s">
        <v>177</v>
      </c>
      <c r="D120" s="8"/>
      <c r="E120" s="8" t="s">
        <v>13</v>
      </c>
      <c r="F120" s="19" t="s">
        <v>179</v>
      </c>
      <c r="G120" s="16">
        <v>0</v>
      </c>
      <c r="H120" s="7" t="s">
        <v>13</v>
      </c>
    </row>
    <row r="121" spans="1:8" x14ac:dyDescent="0.2">
      <c r="A121" s="8"/>
      <c r="B121" s="8"/>
      <c r="C121" s="17"/>
      <c r="D121" s="8"/>
      <c r="E121" s="8"/>
      <c r="F121" s="18"/>
      <c r="G121" s="18"/>
      <c r="H121" s="7" t="s">
        <v>13</v>
      </c>
    </row>
    <row r="122" spans="1:8" x14ac:dyDescent="0.2">
      <c r="A122" s="8"/>
      <c r="B122" s="8"/>
      <c r="C122" s="9" t="s">
        <v>212</v>
      </c>
      <c r="D122" s="8"/>
      <c r="E122" s="8"/>
      <c r="F122" s="18"/>
      <c r="G122" s="18"/>
      <c r="H122" s="7" t="s">
        <v>13</v>
      </c>
    </row>
    <row r="123" spans="1:8" x14ac:dyDescent="0.2">
      <c r="A123" s="8"/>
      <c r="B123" s="8"/>
      <c r="C123" s="9" t="s">
        <v>177</v>
      </c>
      <c r="D123" s="8"/>
      <c r="E123" s="8" t="s">
        <v>13</v>
      </c>
      <c r="F123" s="19" t="s">
        <v>179</v>
      </c>
      <c r="G123" s="16">
        <v>0</v>
      </c>
      <c r="H123" s="7" t="s">
        <v>13</v>
      </c>
    </row>
    <row r="124" spans="1:8" x14ac:dyDescent="0.2">
      <c r="A124" s="8"/>
      <c r="B124" s="8"/>
      <c r="C124" s="17"/>
      <c r="D124" s="8"/>
      <c r="E124" s="8"/>
      <c r="F124" s="18"/>
      <c r="G124" s="18"/>
      <c r="H124" s="7" t="s">
        <v>13</v>
      </c>
    </row>
    <row r="125" spans="1:8" x14ac:dyDescent="0.2">
      <c r="A125" s="8"/>
      <c r="B125" s="8"/>
      <c r="C125" s="9" t="s">
        <v>213</v>
      </c>
      <c r="D125" s="8"/>
      <c r="E125" s="8"/>
      <c r="F125" s="18"/>
      <c r="G125" s="18"/>
      <c r="H125" s="7" t="s">
        <v>13</v>
      </c>
    </row>
    <row r="126" spans="1:8" x14ac:dyDescent="0.2">
      <c r="A126" s="10">
        <v>1</v>
      </c>
      <c r="B126" s="11"/>
      <c r="C126" s="11" t="s">
        <v>214</v>
      </c>
      <c r="D126" s="11"/>
      <c r="E126" s="20"/>
      <c r="F126" s="13">
        <v>13034.466891619</v>
      </c>
      <c r="G126" s="14">
        <v>4.9302810000000002E-2</v>
      </c>
      <c r="H126" s="7">
        <v>6.57</v>
      </c>
    </row>
    <row r="127" spans="1:8" x14ac:dyDescent="0.2">
      <c r="A127" s="8"/>
      <c r="B127" s="8"/>
      <c r="C127" s="9" t="s">
        <v>177</v>
      </c>
      <c r="D127" s="8"/>
      <c r="E127" s="8" t="s">
        <v>13</v>
      </c>
      <c r="F127" s="15">
        <v>13034.466891619</v>
      </c>
      <c r="G127" s="16">
        <v>4.9302810000000002E-2</v>
      </c>
      <c r="H127" s="7" t="s">
        <v>13</v>
      </c>
    </row>
    <row r="128" spans="1:8" x14ac:dyDescent="0.2">
      <c r="A128" s="8"/>
      <c r="B128" s="8"/>
      <c r="C128" s="17"/>
      <c r="D128" s="8"/>
      <c r="E128" s="8"/>
      <c r="F128" s="18"/>
      <c r="G128" s="18"/>
      <c r="H128" s="7" t="s">
        <v>13</v>
      </c>
    </row>
    <row r="129" spans="1:8" x14ac:dyDescent="0.2">
      <c r="A129" s="8"/>
      <c r="B129" s="8"/>
      <c r="C129" s="9" t="s">
        <v>215</v>
      </c>
      <c r="D129" s="8"/>
      <c r="E129" s="8"/>
      <c r="F129" s="15">
        <v>13034.466891619</v>
      </c>
      <c r="G129" s="16">
        <v>4.9302810000000002E-2</v>
      </c>
      <c r="H129" s="7" t="s">
        <v>13</v>
      </c>
    </row>
    <row r="130" spans="1:8" x14ac:dyDescent="0.2">
      <c r="A130" s="8"/>
      <c r="B130" s="8"/>
      <c r="C130" s="18"/>
      <c r="D130" s="8"/>
      <c r="E130" s="8"/>
      <c r="F130" s="8"/>
      <c r="G130" s="8"/>
      <c r="H130" s="7" t="s">
        <v>13</v>
      </c>
    </row>
    <row r="131" spans="1:8" x14ac:dyDescent="0.2">
      <c r="A131" s="8"/>
      <c r="B131" s="8"/>
      <c r="C131" s="9" t="s">
        <v>216</v>
      </c>
      <c r="D131" s="8"/>
      <c r="E131" s="8"/>
      <c r="F131" s="8"/>
      <c r="G131" s="8"/>
      <c r="H131" s="7" t="s">
        <v>13</v>
      </c>
    </row>
    <row r="132" spans="1:8" x14ac:dyDescent="0.2">
      <c r="A132" s="8"/>
      <c r="B132" s="8"/>
      <c r="C132" s="9" t="s">
        <v>217</v>
      </c>
      <c r="D132" s="8"/>
      <c r="E132" s="8"/>
      <c r="F132" s="8"/>
      <c r="G132" s="8"/>
      <c r="H132" s="7" t="s">
        <v>13</v>
      </c>
    </row>
    <row r="133" spans="1:8" x14ac:dyDescent="0.2">
      <c r="A133" s="8"/>
      <c r="B133" s="8"/>
      <c r="C133" s="9" t="s">
        <v>177</v>
      </c>
      <c r="D133" s="8"/>
      <c r="E133" s="8" t="s">
        <v>13</v>
      </c>
      <c r="F133" s="19" t="s">
        <v>179</v>
      </c>
      <c r="G133" s="16">
        <v>0</v>
      </c>
      <c r="H133" s="7" t="s">
        <v>13</v>
      </c>
    </row>
    <row r="134" spans="1:8" x14ac:dyDescent="0.2">
      <c r="A134" s="8"/>
      <c r="B134" s="8"/>
      <c r="C134" s="17"/>
      <c r="D134" s="8"/>
      <c r="E134" s="8"/>
      <c r="F134" s="18"/>
      <c r="G134" s="18"/>
      <c r="H134" s="7" t="s">
        <v>13</v>
      </c>
    </row>
    <row r="135" spans="1:8" x14ac:dyDescent="0.2">
      <c r="A135" s="8"/>
      <c r="B135" s="8"/>
      <c r="C135" s="9" t="s">
        <v>218</v>
      </c>
      <c r="D135" s="8"/>
      <c r="E135" s="8"/>
      <c r="F135" s="8"/>
      <c r="G135" s="8"/>
      <c r="H135" s="7" t="s">
        <v>13</v>
      </c>
    </row>
    <row r="136" spans="1:8" x14ac:dyDescent="0.2">
      <c r="A136" s="8"/>
      <c r="B136" s="8"/>
      <c r="C136" s="9" t="s">
        <v>219</v>
      </c>
      <c r="D136" s="8"/>
      <c r="E136" s="8"/>
      <c r="F136" s="8"/>
      <c r="G136" s="8"/>
      <c r="H136" s="7" t="s">
        <v>13</v>
      </c>
    </row>
    <row r="137" spans="1:8" x14ac:dyDescent="0.2">
      <c r="A137" s="8"/>
      <c r="B137" s="8"/>
      <c r="C137" s="9" t="s">
        <v>177</v>
      </c>
      <c r="D137" s="8"/>
      <c r="E137" s="8" t="s">
        <v>13</v>
      </c>
      <c r="F137" s="19" t="s">
        <v>179</v>
      </c>
      <c r="G137" s="16">
        <v>0</v>
      </c>
      <c r="H137" s="7" t="s">
        <v>13</v>
      </c>
    </row>
    <row r="138" spans="1:8" x14ac:dyDescent="0.2">
      <c r="A138" s="8"/>
      <c r="B138" s="8"/>
      <c r="C138" s="17"/>
      <c r="D138" s="8"/>
      <c r="E138" s="8"/>
      <c r="F138" s="18"/>
      <c r="G138" s="18"/>
      <c r="H138" s="7" t="s">
        <v>13</v>
      </c>
    </row>
    <row r="139" spans="1:8" x14ac:dyDescent="0.2">
      <c r="A139" s="8"/>
      <c r="B139" s="8"/>
      <c r="C139" s="9" t="s">
        <v>220</v>
      </c>
      <c r="D139" s="8"/>
      <c r="E139" s="8"/>
      <c r="F139" s="18"/>
      <c r="G139" s="18"/>
      <c r="H139" s="7" t="s">
        <v>13</v>
      </c>
    </row>
    <row r="140" spans="1:8" x14ac:dyDescent="0.2">
      <c r="A140" s="8"/>
      <c r="B140" s="8"/>
      <c r="C140" s="9" t="s">
        <v>177</v>
      </c>
      <c r="D140" s="8"/>
      <c r="E140" s="8" t="s">
        <v>13</v>
      </c>
      <c r="F140" s="19" t="s">
        <v>179</v>
      </c>
      <c r="G140" s="16">
        <v>0</v>
      </c>
      <c r="H140" s="7" t="s">
        <v>13</v>
      </c>
    </row>
    <row r="141" spans="1:8" x14ac:dyDescent="0.2">
      <c r="A141" s="8"/>
      <c r="B141" s="8"/>
      <c r="C141" s="17"/>
      <c r="D141" s="8"/>
      <c r="E141" s="8"/>
      <c r="F141" s="18"/>
      <c r="G141" s="18"/>
      <c r="H141" s="7" t="s">
        <v>13</v>
      </c>
    </row>
    <row r="142" spans="1:8" x14ac:dyDescent="0.2">
      <c r="A142" s="20"/>
      <c r="B142" s="11"/>
      <c r="C142" s="11" t="s">
        <v>221</v>
      </c>
      <c r="D142" s="11"/>
      <c r="E142" s="20"/>
      <c r="F142" s="13">
        <v>2207.7628237499998</v>
      </c>
      <c r="G142" s="14">
        <v>8.3508499999999999E-3</v>
      </c>
      <c r="H142" s="7" t="s">
        <v>13</v>
      </c>
    </row>
    <row r="143" spans="1:8" x14ac:dyDescent="0.2">
      <c r="A143" s="17"/>
      <c r="B143" s="17"/>
      <c r="C143" s="9" t="s">
        <v>222</v>
      </c>
      <c r="D143" s="18"/>
      <c r="E143" s="18"/>
      <c r="F143" s="15">
        <v>264375.75058301399</v>
      </c>
      <c r="G143" s="21">
        <v>1.0000000499999999</v>
      </c>
      <c r="H143" s="7" t="s">
        <v>13</v>
      </c>
    </row>
    <row r="144" spans="1:8" x14ac:dyDescent="0.2">
      <c r="A144" s="22"/>
      <c r="B144" s="22"/>
      <c r="C144" s="22"/>
      <c r="D144" s="23"/>
      <c r="E144" s="23"/>
      <c r="F144" s="23"/>
      <c r="G144" s="23"/>
    </row>
    <row r="145" spans="1:17" x14ac:dyDescent="0.2">
      <c r="A145" s="24"/>
      <c r="B145" s="25" t="s">
        <v>223</v>
      </c>
      <c r="C145" s="25"/>
      <c r="D145" s="25"/>
      <c r="E145" s="25"/>
      <c r="F145" s="25"/>
      <c r="G145" s="25"/>
      <c r="H145" s="25"/>
      <c r="J145" s="26"/>
    </row>
    <row r="146" spans="1:17" x14ac:dyDescent="0.2">
      <c r="A146" s="24"/>
      <c r="B146" s="25" t="s">
        <v>224</v>
      </c>
      <c r="C146" s="25"/>
      <c r="D146" s="25"/>
      <c r="E146" s="25"/>
      <c r="F146" s="25"/>
      <c r="G146" s="25"/>
      <c r="H146" s="25"/>
      <c r="J146" s="26"/>
    </row>
    <row r="147" spans="1:17" x14ac:dyDescent="0.2">
      <c r="A147" s="24"/>
      <c r="B147" s="25" t="s">
        <v>225</v>
      </c>
      <c r="C147" s="25"/>
      <c r="D147" s="25"/>
      <c r="E147" s="25"/>
      <c r="F147" s="25"/>
      <c r="G147" s="25"/>
      <c r="H147" s="25"/>
      <c r="J147" s="26"/>
    </row>
    <row r="148" spans="1:17" s="29" customFormat="1" ht="65.25" customHeight="1" x14ac:dyDescent="0.25">
      <c r="A148" s="27"/>
      <c r="B148" s="28" t="s">
        <v>226</v>
      </c>
      <c r="C148" s="28"/>
      <c r="D148" s="28"/>
      <c r="E148" s="28"/>
      <c r="F148" s="28"/>
      <c r="G148" s="28"/>
      <c r="H148" s="28"/>
      <c r="I148"/>
      <c r="J148" s="26"/>
      <c r="K148"/>
      <c r="L148"/>
      <c r="M148"/>
      <c r="N148"/>
      <c r="O148"/>
      <c r="P148"/>
      <c r="Q148"/>
    </row>
    <row r="149" spans="1:17" x14ac:dyDescent="0.2">
      <c r="A149" s="24"/>
      <c r="B149" s="25" t="s">
        <v>227</v>
      </c>
      <c r="C149" s="25"/>
      <c r="D149" s="25"/>
      <c r="E149" s="25"/>
      <c r="F149" s="25"/>
      <c r="G149" s="25"/>
      <c r="H149" s="25"/>
      <c r="J149" s="26"/>
    </row>
    <row r="150" spans="1:17" x14ac:dyDescent="0.2">
      <c r="A150" s="24"/>
      <c r="B150" s="24"/>
      <c r="C150" s="24"/>
      <c r="D150" s="30"/>
      <c r="E150" s="30"/>
      <c r="F150" s="30"/>
      <c r="G150" s="30"/>
    </row>
    <row r="151" spans="1:17" x14ac:dyDescent="0.2">
      <c r="A151" s="24"/>
      <c r="B151" s="31" t="s">
        <v>228</v>
      </c>
      <c r="C151" s="32"/>
      <c r="D151" s="33"/>
      <c r="E151" s="34"/>
      <c r="F151" s="30"/>
      <c r="G151" s="30"/>
    </row>
    <row r="152" spans="1:17" ht="29.25" customHeight="1" x14ac:dyDescent="0.2">
      <c r="A152" s="24"/>
      <c r="B152" s="35" t="s">
        <v>229</v>
      </c>
      <c r="C152" s="36"/>
      <c r="D152" s="9" t="s">
        <v>230</v>
      </c>
      <c r="E152" s="34"/>
      <c r="F152" s="30"/>
      <c r="G152" s="30"/>
    </row>
    <row r="153" spans="1:17" ht="17.100000000000001" customHeight="1" x14ac:dyDescent="0.2">
      <c r="A153" s="24"/>
      <c r="B153" s="35" t="s">
        <v>231</v>
      </c>
      <c r="C153" s="36"/>
      <c r="D153" s="9" t="str">
        <f>"Rs. "&amp;TEXT(F87,"0.00")&amp;" lacs/ 0.04%"</f>
        <v>Rs. 111.44 lacs/ 0.04%</v>
      </c>
      <c r="E153" s="34"/>
      <c r="F153" s="30"/>
      <c r="G153" s="30"/>
    </row>
    <row r="154" spans="1:17" x14ac:dyDescent="0.2">
      <c r="A154" s="24"/>
      <c r="B154" s="35" t="s">
        <v>232</v>
      </c>
      <c r="C154" s="36"/>
      <c r="D154" s="18" t="s">
        <v>13</v>
      </c>
      <c r="E154" s="34"/>
      <c r="F154" s="30"/>
      <c r="G154" s="30"/>
    </row>
    <row r="155" spans="1:17" x14ac:dyDescent="0.2">
      <c r="A155" s="37"/>
      <c r="B155" s="38" t="s">
        <v>13</v>
      </c>
      <c r="C155" s="38" t="s">
        <v>233</v>
      </c>
      <c r="D155" s="38" t="s">
        <v>234</v>
      </c>
      <c r="E155" s="37"/>
      <c r="F155" s="37"/>
      <c r="G155" s="37"/>
      <c r="H155" s="37"/>
      <c r="J155" s="26"/>
    </row>
    <row r="156" spans="1:17" x14ac:dyDescent="0.2">
      <c r="A156" s="37"/>
      <c r="B156" s="39" t="s">
        <v>235</v>
      </c>
      <c r="C156" s="40">
        <v>45657</v>
      </c>
      <c r="D156" s="40">
        <v>45688</v>
      </c>
      <c r="E156" s="37"/>
      <c r="F156" s="37"/>
      <c r="G156" s="37"/>
      <c r="J156" s="26"/>
    </row>
    <row r="157" spans="1:17" x14ac:dyDescent="0.2">
      <c r="A157" s="37"/>
      <c r="B157" s="11" t="s">
        <v>236</v>
      </c>
      <c r="C157" s="41">
        <v>413.20600000000002</v>
      </c>
      <c r="D157" s="41">
        <v>392.15</v>
      </c>
      <c r="E157" s="37"/>
      <c r="F157" s="42"/>
      <c r="G157" s="43"/>
    </row>
    <row r="158" spans="1:17" ht="25.5" x14ac:dyDescent="0.2">
      <c r="A158" s="37"/>
      <c r="B158" s="11" t="s">
        <v>237</v>
      </c>
      <c r="C158" s="41">
        <v>91.727099999999993</v>
      </c>
      <c r="D158" s="41">
        <v>87.052899999999994</v>
      </c>
      <c r="E158" s="37"/>
      <c r="F158" s="42"/>
      <c r="G158" s="43"/>
    </row>
    <row r="159" spans="1:17" x14ac:dyDescent="0.2">
      <c r="A159" s="37"/>
      <c r="B159" s="11" t="s">
        <v>238</v>
      </c>
      <c r="C159" s="41">
        <v>373.29020000000003</v>
      </c>
      <c r="D159" s="41">
        <v>353.94130000000001</v>
      </c>
      <c r="E159" s="37"/>
      <c r="F159" s="42"/>
      <c r="G159" s="43"/>
    </row>
    <row r="160" spans="1:17" ht="25.5" x14ac:dyDescent="0.2">
      <c r="A160" s="37"/>
      <c r="B160" s="11" t="s">
        <v>239</v>
      </c>
      <c r="C160" s="41">
        <v>68.406899999999993</v>
      </c>
      <c r="D160" s="41">
        <v>64.861099999999993</v>
      </c>
      <c r="E160" s="37"/>
      <c r="F160" s="42"/>
      <c r="G160" s="43"/>
    </row>
    <row r="161" spans="1:7" x14ac:dyDescent="0.2">
      <c r="A161" s="37"/>
      <c r="B161" s="37"/>
      <c r="C161" s="37"/>
      <c r="D161" s="37"/>
      <c r="E161" s="37"/>
      <c r="F161" s="37"/>
      <c r="G161" s="37"/>
    </row>
    <row r="162" spans="1:7" x14ac:dyDescent="0.2">
      <c r="A162" s="37"/>
      <c r="B162" s="35" t="s">
        <v>240</v>
      </c>
      <c r="C162" s="36"/>
      <c r="D162" s="9" t="s">
        <v>241</v>
      </c>
      <c r="E162" s="37"/>
      <c r="F162" s="37"/>
      <c r="G162" s="37"/>
    </row>
    <row r="163" spans="1:7" x14ac:dyDescent="0.2">
      <c r="A163" s="37"/>
      <c r="B163" s="44"/>
      <c r="C163" s="44"/>
      <c r="D163" s="44"/>
      <c r="E163" s="37"/>
      <c r="F163" s="37"/>
      <c r="G163" s="37"/>
    </row>
    <row r="164" spans="1:7" ht="29.1" customHeight="1" x14ac:dyDescent="0.2">
      <c r="A164" s="37"/>
      <c r="B164" s="35" t="s">
        <v>242</v>
      </c>
      <c r="C164" s="36"/>
      <c r="D164" s="9" t="s">
        <v>241</v>
      </c>
      <c r="E164" s="45"/>
      <c r="F164" s="37"/>
      <c r="G164" s="37"/>
    </row>
    <row r="165" spans="1:7" ht="29.1" customHeight="1" x14ac:dyDescent="0.2">
      <c r="A165" s="37"/>
      <c r="B165" s="35" t="s">
        <v>243</v>
      </c>
      <c r="C165" s="36"/>
      <c r="D165" s="9" t="s">
        <v>241</v>
      </c>
      <c r="E165" s="45"/>
      <c r="F165" s="37"/>
      <c r="G165" s="37"/>
    </row>
    <row r="166" spans="1:7" ht="17.100000000000001" customHeight="1" x14ac:dyDescent="0.2">
      <c r="A166" s="37"/>
      <c r="B166" s="35" t="s">
        <v>244</v>
      </c>
      <c r="C166" s="36"/>
      <c r="D166" s="9" t="s">
        <v>241</v>
      </c>
      <c r="E166" s="45"/>
      <c r="F166" s="37"/>
      <c r="G166" s="37"/>
    </row>
    <row r="167" spans="1:7" ht="17.100000000000001" customHeight="1" x14ac:dyDescent="0.2">
      <c r="A167" s="37"/>
      <c r="B167" s="35" t="s">
        <v>245</v>
      </c>
      <c r="C167" s="36"/>
      <c r="D167" s="46">
        <v>0.70128658376523456</v>
      </c>
      <c r="E167" s="37"/>
      <c r="F167" s="42"/>
      <c r="G167" s="43"/>
    </row>
    <row r="169" spans="1:7" x14ac:dyDescent="0.2">
      <c r="B169" s="47" t="s">
        <v>246</v>
      </c>
    </row>
    <row r="170" spans="1:7" ht="67.5" x14ac:dyDescent="0.2">
      <c r="B170" s="48" t="s">
        <v>247</v>
      </c>
      <c r="C170" s="48" t="s">
        <v>248</v>
      </c>
      <c r="D170" s="48" t="s">
        <v>249</v>
      </c>
      <c r="E170" s="48" t="s">
        <v>250</v>
      </c>
      <c r="F170" s="48" t="s">
        <v>251</v>
      </c>
    </row>
    <row r="171" spans="1:7" ht="13.5" x14ac:dyDescent="0.2">
      <c r="B171" s="49" t="s">
        <v>252</v>
      </c>
      <c r="C171" s="50" t="s">
        <v>253</v>
      </c>
      <c r="D171" s="51">
        <v>0</v>
      </c>
      <c r="E171" s="52">
        <v>0</v>
      </c>
      <c r="F171" s="53">
        <v>29.407129999999999</v>
      </c>
    </row>
    <row r="173" spans="1:7" x14ac:dyDescent="0.2">
      <c r="B173" s="54" t="s">
        <v>254</v>
      </c>
      <c r="C173" s="54"/>
    </row>
    <row r="175" spans="1:7" ht="153.75" customHeight="1" x14ac:dyDescent="0.2"/>
    <row r="178" spans="2:10" x14ac:dyDescent="0.2">
      <c r="B178" s="55" t="s">
        <v>255</v>
      </c>
      <c r="C178" s="56"/>
      <c r="D178" s="55" t="s">
        <v>256</v>
      </c>
    </row>
    <row r="179" spans="2:10" x14ac:dyDescent="0.2">
      <c r="B179" s="55" t="s">
        <v>257</v>
      </c>
      <c r="D179" s="55" t="s">
        <v>257</v>
      </c>
    </row>
    <row r="180" spans="2:10" ht="165" customHeight="1" x14ac:dyDescent="0.2"/>
    <row r="182" spans="2:10" x14ac:dyDescent="0.2">
      <c r="J182" s="4"/>
    </row>
  </sheetData>
  <mergeCells count="18">
    <mergeCell ref="B162:C162"/>
    <mergeCell ref="B164:C164"/>
    <mergeCell ref="B165:C165"/>
    <mergeCell ref="B166:C166"/>
    <mergeCell ref="B167:C167"/>
    <mergeCell ref="B173:C173"/>
    <mergeCell ref="B148:H148"/>
    <mergeCell ref="B149:H149"/>
    <mergeCell ref="B151:D151"/>
    <mergeCell ref="B152:C152"/>
    <mergeCell ref="B153:C153"/>
    <mergeCell ref="B154:C154"/>
    <mergeCell ref="A1:H1"/>
    <mergeCell ref="A2:H2"/>
    <mergeCell ref="A3:H3"/>
    <mergeCell ref="B145:H145"/>
    <mergeCell ref="B146:H146"/>
    <mergeCell ref="B147:H147"/>
  </mergeCells>
  <hyperlinks>
    <hyperlink ref="I1" location="Index!B2" display="Index" xr:uid="{FFF09BFA-7F56-42EB-A278-102B74CDA35F}"/>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SPMUCF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2025-02-07T15:10:49Z</dcterms:created>
  <dcterms:modified xsi:type="dcterms:W3CDTF">2025-02-07T15:10:49Z</dcterms:modified>
</cp:coreProperties>
</file>