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DC0EBFE0-FB76-4399-824C-33CB23DACCFC}" xr6:coauthVersionLast="47" xr6:coauthVersionMax="47" xr10:uidLastSave="{00000000-0000-0000-0000-000000000000}"/>
  <bookViews>
    <workbookView xWindow="-120" yWindow="-120" windowWidth="29040" windowHeight="15720" xr2:uid="{8BB91C6F-192A-4FFA-94E4-ADDE9ACAF602}"/>
  </bookViews>
  <sheets>
    <sheet name="SLTAX3"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4" i="1" l="1"/>
  <c r="H103" i="1"/>
  <c r="H102" i="1"/>
  <c r="H101" i="1"/>
  <c r="H100" i="1"/>
  <c r="H99" i="1"/>
  <c r="H98" i="1"/>
  <c r="H97" i="1"/>
  <c r="H96" i="1"/>
  <c r="H95" i="1"/>
  <c r="H94" i="1"/>
  <c r="H93" i="1"/>
  <c r="H92" i="1"/>
  <c r="H91" i="1"/>
  <c r="H90" i="1"/>
  <c r="H89" i="1"/>
  <c r="H88"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<sst xmlns="http://schemas.openxmlformats.org/spreadsheetml/2006/main" count="226" uniqueCount="155">
  <si>
    <t>SUNDARAM MUTUAL FUND</t>
  </si>
  <si>
    <t>Index</t>
  </si>
  <si>
    <t>Sundaram Long Term Micro Cap Tax Advantage Fund Series III</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</si>
  <si>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</si>
  <si>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</si>
  <si>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</si>
  <si>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</si>
  <si>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</si>
  <si>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</si>
  <si>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</si>
  <si>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</si>
  <si>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</si>
  <si>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</si>
  <si>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(a) Listed / awaiting listing on Stock Exchange</t>
  </si>
  <si>
    <t>INE429E01023</t>
  </si>
  <si>
    <t>Safari Industries (India) Ltd</t>
  </si>
  <si>
    <t>Consumer Durables</t>
  </si>
  <si>
    <t>INE745G01035</t>
  </si>
  <si>
    <t>Multi Commodity Exchange of India Ltd</t>
  </si>
  <si>
    <t>Capital Markets</t>
  </si>
  <si>
    <t>INE914M01019</t>
  </si>
  <si>
    <t>Aster DM Healthcare Ltd</t>
  </si>
  <si>
    <t>Healthcare Services</t>
  </si>
  <si>
    <t>INE878B01027</t>
  </si>
  <si>
    <t>KEI Industries Ltd</t>
  </si>
  <si>
    <t>Industrial Products</t>
  </si>
  <si>
    <t>INE08ZM01014</t>
  </si>
  <si>
    <t>Green Panel Industries Ltd</t>
  </si>
  <si>
    <t>INE00WC01027</t>
  </si>
  <si>
    <t>Affle (India) Ltd</t>
  </si>
  <si>
    <t>It - Services</t>
  </si>
  <si>
    <t>INE806T01020</t>
  </si>
  <si>
    <t>Sapphire Foods India Ltd</t>
  </si>
  <si>
    <t>Leisure Services</t>
  </si>
  <si>
    <t>INE048G01026</t>
  </si>
  <si>
    <t>Navin Fluorine International Ltd</t>
  </si>
  <si>
    <t>Chemicals &amp; Petrochemicals</t>
  </si>
  <si>
    <t>INE732I01013</t>
  </si>
  <si>
    <t>Angel One Ltd</t>
  </si>
  <si>
    <t>INE999A01023</t>
  </si>
  <si>
    <t>KSB LTD</t>
  </si>
  <si>
    <t>INE063P01018</t>
  </si>
  <si>
    <t>Equitas Small Finance Bank Limited</t>
  </si>
  <si>
    <t>Banks</t>
  </si>
  <si>
    <t>INE679A01013</t>
  </si>
  <si>
    <t>CSB Bank Ltd</t>
  </si>
  <si>
    <t>INE0CLI01024</t>
  </si>
  <si>
    <t>Rate Gain Travel Technologies Ltd</t>
  </si>
  <si>
    <t>It - Software</t>
  </si>
  <si>
    <t>INE551W01018</t>
  </si>
  <si>
    <t>Ujjivan Small Finance Bank Ltd</t>
  </si>
  <si>
    <t>INE823G01014</t>
  </si>
  <si>
    <t>JK Cement Ltd</t>
  </si>
  <si>
    <t>Cement &amp; Cement Products</t>
  </si>
  <si>
    <t>INE836A01035</t>
  </si>
  <si>
    <t>Birlasoft Ltd</t>
  </si>
  <si>
    <t>INE199A01012</t>
  </si>
  <si>
    <t>Procter &amp; Gamble Health Ltd</t>
  </si>
  <si>
    <t>Pharmaceuticals &amp; Biotechnology</t>
  </si>
  <si>
    <t>INE536A01023</t>
  </si>
  <si>
    <t>Grindwell Norton Ltd</t>
  </si>
  <si>
    <t>INE791I01019</t>
  </si>
  <si>
    <t>Brigade Enterprises Ltd</t>
  </si>
  <si>
    <t>Realty</t>
  </si>
  <si>
    <t>INE285J01028</t>
  </si>
  <si>
    <t>SIS Ltd</t>
  </si>
  <si>
    <t>Commercial Services &amp; Supplies</t>
  </si>
  <si>
    <t>INE220B01022</t>
  </si>
  <si>
    <t>Kalpataru Projects International Ltd</t>
  </si>
  <si>
    <t>Construction</t>
  </si>
  <si>
    <t>INE284A01012</t>
  </si>
  <si>
    <t>ESAB India Ltd</t>
  </si>
  <si>
    <t>INE477A01020</t>
  </si>
  <si>
    <t>Can Fin Homes Ltd</t>
  </si>
  <si>
    <t>Finance</t>
  </si>
  <si>
    <t>INE191H01014</t>
  </si>
  <si>
    <t>PVR INOX Ltd</t>
  </si>
  <si>
    <t>Entertainment</t>
  </si>
  <si>
    <t>INE274F01020</t>
  </si>
  <si>
    <t>Westlife Foodworld Ltd</t>
  </si>
  <si>
    <t>INE743M01012</t>
  </si>
  <si>
    <t>RHI Magnesita India Ltd</t>
  </si>
  <si>
    <t>INE105A01035</t>
  </si>
  <si>
    <t>TVS Holdings Ltd</t>
  </si>
  <si>
    <t>INE149A01033</t>
  </si>
  <si>
    <t>Cholamandalam Financial Holdings Ltd</t>
  </si>
  <si>
    <t>INE411H01032</t>
  </si>
  <si>
    <t>R Systems International Ltd</t>
  </si>
  <si>
    <t>INE386D01027</t>
  </si>
  <si>
    <t>Shivalik Bimetal Controls Ltd</t>
  </si>
  <si>
    <t>INE348B01021</t>
  </si>
  <si>
    <t>Century Plyboards (India) Ltd</t>
  </si>
  <si>
    <t>INE081A01020</t>
  </si>
  <si>
    <t>Tata Steel Ltd</t>
  </si>
  <si>
    <t>Ferrous Metals</t>
  </si>
  <si>
    <t>INE295F01017</t>
  </si>
  <si>
    <t>Butterfly Gandhimathi Appliances Ltd</t>
  </si>
  <si>
    <t>INE045A01017</t>
  </si>
  <si>
    <t>Ador Welding Ltd</t>
  </si>
  <si>
    <t>INE227C01017</t>
  </si>
  <si>
    <t>MM Forgings Ltd</t>
  </si>
  <si>
    <t>Auto Components</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</si>
  <si>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</si>
  <si>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</si>
  <si>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</si>
  <si>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</si>
  <si>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</si>
  <si>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</si>
  <si>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</si>
  <si>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</si>
  <si>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</si>
  <si>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</si>
  <si>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</si>
  <si>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</si>
  <si>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</si>
  <si>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</si>
  <si>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</si>
  <si>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</si>
  <si>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</si>
  <si>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</si>
  <si>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</si>
  <si>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</si>
  <si>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</si>
  <si>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</si>
  <si>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</si>
  <si>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</si>
  <si>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</si>
  <si>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</si>
  <si>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</si>
  <si>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</si>
  <si>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</si>
  <si>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</si>
  <si>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</si>
  <si>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</si>
  <si>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</si>
  <si>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</si>
  <si>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</si>
  <si>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</si>
  <si>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</si>
  <si>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</si>
  <si>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</si>
  <si>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</si>
  <si>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</si>
  <si>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</si>
  <si>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</si>
  <si>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</si>
  <si>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</si>
  <si>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</si>
  <si>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</si>
  <si>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</si>
  <si>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</si>
  <si>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</si>
  <si>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Scheme Riskometer :</t>
  </si>
  <si>
    <t>Tier I Benchmark Riskometer :</t>
  </si>
  <si>
    <t xml:space="preserve">                    Nifty Small Cap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</si>
</sst>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9"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0">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9E3B5787-5666-4318-8EEC-B93243D5B795}"/>
    <cellStyle name="Normal" xfId="0" builtinId="0"/>
    <cellStyle name="Normal 2 2 3 2 2" xfId="2" xr:uid="{B20C634D-8F0C-4A46-8B3B-5D6CB2AB8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2" name="Picture 1">
          <a:extLst>
            <a:ext uri="{FF2B5EF4-FFF2-40B4-BE49-F238E27FC236}">
              <a16:creationId xmlns:a16="http://schemas.microsoft.com/office/drawing/2014/main" id="{22EEC3F4-C18E-4709-8394-A71A99BE4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12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3" name="Picture 2">
          <a:extLst>
            <a:ext uri="{FF2B5EF4-FFF2-40B4-BE49-F238E27FC236}">
              <a16:creationId xmlns:a16="http://schemas.microsoft.com/office/drawing/2014/main" id="{0519FC48-3C0F-47E7-87E9-2720A8C713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12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830EC-8D7B-41CF-B480-831C874A99BF}">
  <sheetPr codeName="Sheet10">
    <outlinePr summaryBelow="0" summaryRight="0"/>
  </sheetPr>
  <dimension ref="A1:Q187"/>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tr">
        <f>IFERROR(VLOOKUP(B5,#REF!,12,FALSE),"")</f>
        <v/>
      </c>
    </row>
    <row r="6" spans="1:9" x14ac:dyDescent="0.2">
      <c r="A6" s="8"/>
      <c r="B6" s="8"/>
      <c r="C6" s="9" t="s">
        <v>13</v>
      </c>
      <c r="D6" s="8"/>
      <c r="E6" s="8"/>
      <c r="F6" s="8"/>
      <c r="G6" s="8"/>
      <c r="H6" s="7" t="str">
        <f>IFERROR(VLOOKUP(B6,#REF!,12,FALSE),"")</f>
        <v/>
      </c>
    </row>
    <row r="7" spans="1:9" x14ac:dyDescent="0.2">
      <c r="A7" s="10">
        <v>1</v>
      </c>
      <c r="B7" s="11" t="s">
        <v>14</v>
      </c>
      <c r="C7" s="11" t="s">
        <v>15</v>
      </c>
      <c r="D7" s="11" t="s">
        <v>16</v>
      </c>
      <c r="E7" s="12">
        <v>19836</v>
      </c>
      <c r="F7" s="13">
        <v>478.04759999999999</v>
      </c>
      <c r="G7" s="14">
        <v>6.3692529999999997E-2</v>
      </c>
      <c r="H7" s="7" t="str">
        <f>IFERROR(VLOOKUP(B7,#REF!,12,FALSE),"")</f>
        <v/>
      </c>
    </row>
    <row r="8" spans="1:9" x14ac:dyDescent="0.2">
      <c r="A8" s="10">
        <v>2</v>
      </c>
      <c r="B8" s="11" t="s">
        <v>17</v>
      </c>
      <c r="C8" s="11" t="s">
        <v>18</v>
      </c>
      <c r="D8" s="11" t="s">
        <v>19</v>
      </c>
      <c r="E8" s="12">
        <v>8253</v>
      </c>
      <c r="F8" s="13">
        <v>473.14036349999998</v>
      </c>
      <c r="G8" s="14">
        <v>6.3038709999999998E-2</v>
      </c>
      <c r="H8" s="7" t="str">
        <f>IFERROR(VLOOKUP(B8,#REF!,12,FALSE),"")</f>
        <v/>
      </c>
    </row>
    <row r="9" spans="1:9" x14ac:dyDescent="0.2">
      <c r="A9" s="10">
        <v>3</v>
      </c>
      <c r="B9" s="11" t="s">
        <v>20</v>
      </c>
      <c r="C9" s="11" t="s">
        <v>21</v>
      </c>
      <c r="D9" s="11" t="s">
        <v>22</v>
      </c>
      <c r="E9" s="12">
        <v>71973</v>
      </c>
      <c r="F9" s="13">
        <v>353.78328149999999</v>
      </c>
      <c r="G9" s="14">
        <v>4.7136209999999998E-2</v>
      </c>
      <c r="H9" s="7" t="str">
        <f>IFERROR(VLOOKUP(B9,#REF!,12,FALSE),"")</f>
        <v/>
      </c>
    </row>
    <row r="10" spans="1:9" x14ac:dyDescent="0.2">
      <c r="A10" s="10">
        <v>4</v>
      </c>
      <c r="B10" s="11" t="s">
        <v>23</v>
      </c>
      <c r="C10" s="11" t="s">
        <v>24</v>
      </c>
      <c r="D10" s="11" t="s">
        <v>25</v>
      </c>
      <c r="E10" s="12">
        <v>8402</v>
      </c>
      <c r="F10" s="13">
        <v>338.06287200000003</v>
      </c>
      <c r="G10" s="14">
        <v>4.5041709999999999E-2</v>
      </c>
      <c r="H10" s="7" t="str">
        <f>IFERROR(VLOOKUP(B10,#REF!,12,FALSE),"")</f>
        <v/>
      </c>
    </row>
    <row r="11" spans="1:9" x14ac:dyDescent="0.2">
      <c r="A11" s="10">
        <v>5</v>
      </c>
      <c r="B11" s="11" t="s">
        <v>26</v>
      </c>
      <c r="C11" s="11" t="s">
        <v>27</v>
      </c>
      <c r="D11" s="11" t="s">
        <v>16</v>
      </c>
      <c r="E11" s="12">
        <v>96717</v>
      </c>
      <c r="F11" s="13">
        <v>337.05874499999999</v>
      </c>
      <c r="G11" s="14">
        <v>4.4907919999999997E-2</v>
      </c>
      <c r="H11" s="7" t="str">
        <f>IFERROR(VLOOKUP(B11,#REF!,12,FALSE),"")</f>
        <v/>
      </c>
    </row>
    <row r="12" spans="1:9" x14ac:dyDescent="0.2">
      <c r="A12" s="10">
        <v>6</v>
      </c>
      <c r="B12" s="11" t="s">
        <v>28</v>
      </c>
      <c r="C12" s="11" t="s">
        <v>29</v>
      </c>
      <c r="D12" s="11" t="s">
        <v>30</v>
      </c>
      <c r="E12" s="12">
        <v>21388</v>
      </c>
      <c r="F12" s="13">
        <v>322.52034600000002</v>
      </c>
      <c r="G12" s="14">
        <v>4.2970899999999999E-2</v>
      </c>
      <c r="H12" s="7" t="str">
        <f>IFERROR(VLOOKUP(B12,#REF!,12,FALSE),"")</f>
        <v/>
      </c>
    </row>
    <row r="13" spans="1:9" x14ac:dyDescent="0.2">
      <c r="A13" s="10">
        <v>7</v>
      </c>
      <c r="B13" s="11" t="s">
        <v>31</v>
      </c>
      <c r="C13" s="11" t="s">
        <v>32</v>
      </c>
      <c r="D13" s="11" t="s">
        <v>33</v>
      </c>
      <c r="E13" s="12">
        <v>106345</v>
      </c>
      <c r="F13" s="13">
        <v>307.97512</v>
      </c>
      <c r="G13" s="14">
        <v>4.1032970000000002E-2</v>
      </c>
      <c r="H13" s="7" t="str">
        <f>IFERROR(VLOOKUP(B13,#REF!,12,FALSE),"")</f>
        <v/>
      </c>
    </row>
    <row r="14" spans="1:9" ht="25.5" x14ac:dyDescent="0.2">
      <c r="A14" s="10">
        <v>8</v>
      </c>
      <c r="B14" s="11" t="s">
        <v>34</v>
      </c>
      <c r="C14" s="11" t="s">
        <v>35</v>
      </c>
      <c r="D14" s="11" t="s">
        <v>36</v>
      </c>
      <c r="E14" s="12">
        <v>7415</v>
      </c>
      <c r="F14" s="13">
        <v>307.626105</v>
      </c>
      <c r="G14" s="14">
        <v>4.0986469999999997E-2</v>
      </c>
      <c r="H14" s="7" t="str">
        <f>IFERROR(VLOOKUP(B14,#REF!,12,FALSE),"")</f>
        <v/>
      </c>
    </row>
    <row r="15" spans="1:9" x14ac:dyDescent="0.2">
      <c r="A15" s="10">
        <v>9</v>
      </c>
      <c r="B15" s="11" t="s">
        <v>37</v>
      </c>
      <c r="C15" s="11" t="s">
        <v>38</v>
      </c>
      <c r="D15" s="11" t="s">
        <v>19</v>
      </c>
      <c r="E15" s="12">
        <v>13073</v>
      </c>
      <c r="F15" s="13">
        <v>306.70565299999998</v>
      </c>
      <c r="G15" s="14">
        <v>4.0863839999999998E-2</v>
      </c>
      <c r="H15" s="7" t="str">
        <f>IFERROR(VLOOKUP(B15,#REF!,12,FALSE),"")</f>
        <v/>
      </c>
    </row>
    <row r="16" spans="1:9" x14ac:dyDescent="0.2">
      <c r="A16" s="10">
        <v>10</v>
      </c>
      <c r="B16" s="11" t="s">
        <v>39</v>
      </c>
      <c r="C16" s="11" t="s">
        <v>40</v>
      </c>
      <c r="D16" s="11" t="s">
        <v>25</v>
      </c>
      <c r="E16" s="12">
        <v>38992</v>
      </c>
      <c r="F16" s="13">
        <v>273.93829599999998</v>
      </c>
      <c r="G16" s="14">
        <v>3.6498089999999997E-2</v>
      </c>
      <c r="H16" s="7" t="str">
        <f>IFERROR(VLOOKUP(B16,#REF!,12,FALSE),"")</f>
        <v/>
      </c>
    </row>
    <row r="17" spans="1:8" x14ac:dyDescent="0.2">
      <c r="A17" s="10">
        <v>11</v>
      </c>
      <c r="B17" s="11" t="s">
        <v>41</v>
      </c>
      <c r="C17" s="11" t="s">
        <v>42</v>
      </c>
      <c r="D17" s="11" t="s">
        <v>43</v>
      </c>
      <c r="E17" s="12">
        <v>382570</v>
      </c>
      <c r="F17" s="13">
        <v>254.40905000000001</v>
      </c>
      <c r="G17" s="14">
        <v>3.389611E-2</v>
      </c>
      <c r="H17" s="7" t="str">
        <f>IFERROR(VLOOKUP(B17,#REF!,12,FALSE),"")</f>
        <v/>
      </c>
    </row>
    <row r="18" spans="1:8" x14ac:dyDescent="0.2">
      <c r="A18" s="10">
        <v>12</v>
      </c>
      <c r="B18" s="11" t="s">
        <v>44</v>
      </c>
      <c r="C18" s="11" t="s">
        <v>45</v>
      </c>
      <c r="D18" s="11" t="s">
        <v>43</v>
      </c>
      <c r="E18" s="12">
        <v>76163</v>
      </c>
      <c r="F18" s="13">
        <v>233.13494299999999</v>
      </c>
      <c r="G18" s="14">
        <v>3.1061660000000001E-2</v>
      </c>
      <c r="H18" s="7" t="str">
        <f>IFERROR(VLOOKUP(B18,#REF!,12,FALSE),"")</f>
        <v/>
      </c>
    </row>
    <row r="19" spans="1:8" x14ac:dyDescent="0.2">
      <c r="A19" s="10">
        <v>13</v>
      </c>
      <c r="B19" s="11" t="s">
        <v>46</v>
      </c>
      <c r="C19" s="11" t="s">
        <v>47</v>
      </c>
      <c r="D19" s="11" t="s">
        <v>48</v>
      </c>
      <c r="E19" s="12">
        <v>33039</v>
      </c>
      <c r="F19" s="13">
        <v>230.99216849999999</v>
      </c>
      <c r="G19" s="14">
        <v>3.0776169999999999E-2</v>
      </c>
      <c r="H19" s="7" t="str">
        <f>IFERROR(VLOOKUP(B19,#REF!,12,FALSE),"")</f>
        <v/>
      </c>
    </row>
    <row r="20" spans="1:8" x14ac:dyDescent="0.2">
      <c r="A20" s="10">
        <v>14</v>
      </c>
      <c r="B20" s="11" t="s">
        <v>49</v>
      </c>
      <c r="C20" s="11" t="s">
        <v>50</v>
      </c>
      <c r="D20" s="11" t="s">
        <v>43</v>
      </c>
      <c r="E20" s="12">
        <v>604881</v>
      </c>
      <c r="F20" s="13">
        <v>217.27325519999999</v>
      </c>
      <c r="G20" s="14">
        <v>2.8948339999999999E-2</v>
      </c>
      <c r="H20" s="7" t="str">
        <f>IFERROR(VLOOKUP(B20,#REF!,12,FALSE),"")</f>
        <v/>
      </c>
    </row>
    <row r="21" spans="1:8" ht="25.5" x14ac:dyDescent="0.2">
      <c r="A21" s="10">
        <v>15</v>
      </c>
      <c r="B21" s="11" t="s">
        <v>51</v>
      </c>
      <c r="C21" s="11" t="s">
        <v>52</v>
      </c>
      <c r="D21" s="11" t="s">
        <v>53</v>
      </c>
      <c r="E21" s="12">
        <v>4362</v>
      </c>
      <c r="F21" s="13">
        <v>210.89615699999999</v>
      </c>
      <c r="G21" s="14">
        <v>2.8098689999999999E-2</v>
      </c>
      <c r="H21" s="7" t="str">
        <f>IFERROR(VLOOKUP(B21,#REF!,12,FALSE),"")</f>
        <v/>
      </c>
    </row>
    <row r="22" spans="1:8" x14ac:dyDescent="0.2">
      <c r="A22" s="10">
        <v>16</v>
      </c>
      <c r="B22" s="11" t="s">
        <v>54</v>
      </c>
      <c r="C22" s="11" t="s">
        <v>55</v>
      </c>
      <c r="D22" s="11" t="s">
        <v>48</v>
      </c>
      <c r="E22" s="12">
        <v>38673</v>
      </c>
      <c r="F22" s="13">
        <v>206.745858</v>
      </c>
      <c r="G22" s="14">
        <v>2.7545719999999999E-2</v>
      </c>
      <c r="H22" s="7" t="str">
        <f>IFERROR(VLOOKUP(B22,#REF!,12,FALSE),"")</f>
        <v/>
      </c>
    </row>
    <row r="23" spans="1:8" ht="25.5" x14ac:dyDescent="0.2">
      <c r="A23" s="10">
        <v>17</v>
      </c>
      <c r="B23" s="11" t="s">
        <v>56</v>
      </c>
      <c r="C23" s="11" t="s">
        <v>57</v>
      </c>
      <c r="D23" s="11" t="s">
        <v>58</v>
      </c>
      <c r="E23" s="12">
        <v>3653</v>
      </c>
      <c r="F23" s="13">
        <v>196.62637799999999</v>
      </c>
      <c r="G23" s="14">
        <v>2.6197459999999999E-2</v>
      </c>
      <c r="H23" s="7" t="str">
        <f>IFERROR(VLOOKUP(B23,#REF!,12,FALSE),"")</f>
        <v/>
      </c>
    </row>
    <row r="24" spans="1:8" x14ac:dyDescent="0.2">
      <c r="A24" s="10">
        <v>18</v>
      </c>
      <c r="B24" s="11" t="s">
        <v>59</v>
      </c>
      <c r="C24" s="11" t="s">
        <v>60</v>
      </c>
      <c r="D24" s="11" t="s">
        <v>25</v>
      </c>
      <c r="E24" s="12">
        <v>10116</v>
      </c>
      <c r="F24" s="13">
        <v>194.980842</v>
      </c>
      <c r="G24" s="14">
        <v>2.5978210000000002E-2</v>
      </c>
      <c r="H24" s="7" t="str">
        <f>IFERROR(VLOOKUP(B24,#REF!,12,FALSE),"")</f>
        <v/>
      </c>
    </row>
    <row r="25" spans="1:8" x14ac:dyDescent="0.2">
      <c r="A25" s="10">
        <v>19</v>
      </c>
      <c r="B25" s="11" t="s">
        <v>61</v>
      </c>
      <c r="C25" s="11" t="s">
        <v>62</v>
      </c>
      <c r="D25" s="11" t="s">
        <v>63</v>
      </c>
      <c r="E25" s="12">
        <v>16288</v>
      </c>
      <c r="F25" s="13">
        <v>190.740624</v>
      </c>
      <c r="G25" s="14">
        <v>2.5413270000000002E-2</v>
      </c>
      <c r="H25" s="7" t="str">
        <f>IFERROR(VLOOKUP(B25,#REF!,12,FALSE),"")</f>
        <v/>
      </c>
    </row>
    <row r="26" spans="1:8" ht="25.5" x14ac:dyDescent="0.2">
      <c r="A26" s="10">
        <v>20</v>
      </c>
      <c r="B26" s="11" t="s">
        <v>64</v>
      </c>
      <c r="C26" s="11" t="s">
        <v>65</v>
      </c>
      <c r="D26" s="11" t="s">
        <v>66</v>
      </c>
      <c r="E26" s="12">
        <v>54534</v>
      </c>
      <c r="F26" s="13">
        <v>182.770701</v>
      </c>
      <c r="G26" s="14">
        <v>2.4351399999999999E-2</v>
      </c>
      <c r="H26" s="7" t="str">
        <f>IFERROR(VLOOKUP(B26,#REF!,12,FALSE),"")</f>
        <v/>
      </c>
    </row>
    <row r="27" spans="1:8" x14ac:dyDescent="0.2">
      <c r="A27" s="10">
        <v>21</v>
      </c>
      <c r="B27" s="11" t="s">
        <v>67</v>
      </c>
      <c r="C27" s="11" t="s">
        <v>68</v>
      </c>
      <c r="D27" s="11" t="s">
        <v>69</v>
      </c>
      <c r="E27" s="12">
        <v>15091</v>
      </c>
      <c r="F27" s="13">
        <v>159.76087150000001</v>
      </c>
      <c r="G27" s="14">
        <v>2.1285689999999999E-2</v>
      </c>
      <c r="H27" s="7" t="str">
        <f>IFERROR(VLOOKUP(B27,#REF!,12,FALSE),"")</f>
        <v/>
      </c>
    </row>
    <row r="28" spans="1:8" x14ac:dyDescent="0.2">
      <c r="A28" s="10">
        <v>22</v>
      </c>
      <c r="B28" s="11" t="s">
        <v>70</v>
      </c>
      <c r="C28" s="11" t="s">
        <v>71</v>
      </c>
      <c r="D28" s="11" t="s">
        <v>25</v>
      </c>
      <c r="E28" s="12">
        <v>3065</v>
      </c>
      <c r="F28" s="13">
        <v>153.602475</v>
      </c>
      <c r="G28" s="14">
        <v>2.0465179999999999E-2</v>
      </c>
      <c r="H28" s="7" t="str">
        <f>IFERROR(VLOOKUP(B28,#REF!,12,FALSE),"")</f>
        <v/>
      </c>
    </row>
    <row r="29" spans="1:8" x14ac:dyDescent="0.2">
      <c r="A29" s="10">
        <v>23</v>
      </c>
      <c r="B29" s="11" t="s">
        <v>72</v>
      </c>
      <c r="C29" s="11" t="s">
        <v>73</v>
      </c>
      <c r="D29" s="11" t="s">
        <v>74</v>
      </c>
      <c r="E29" s="12">
        <v>22434</v>
      </c>
      <c r="F29" s="13">
        <v>149.79181800000001</v>
      </c>
      <c r="G29" s="14">
        <v>1.9957470000000001E-2</v>
      </c>
      <c r="H29" s="7" t="str">
        <f>IFERROR(VLOOKUP(B29,#REF!,12,FALSE),"")</f>
        <v/>
      </c>
    </row>
    <row r="30" spans="1:8" x14ac:dyDescent="0.2">
      <c r="A30" s="10">
        <v>24</v>
      </c>
      <c r="B30" s="11" t="s">
        <v>75</v>
      </c>
      <c r="C30" s="11" t="s">
        <v>76</v>
      </c>
      <c r="D30" s="11" t="s">
        <v>77</v>
      </c>
      <c r="E30" s="12">
        <v>12930</v>
      </c>
      <c r="F30" s="13">
        <v>141.00165000000001</v>
      </c>
      <c r="G30" s="14">
        <v>1.8786310000000001E-2</v>
      </c>
      <c r="H30" s="7" t="str">
        <f>IFERROR(VLOOKUP(B30,#REF!,12,FALSE),"")</f>
        <v/>
      </c>
    </row>
    <row r="31" spans="1:8" x14ac:dyDescent="0.2">
      <c r="A31" s="10">
        <v>25</v>
      </c>
      <c r="B31" s="11" t="s">
        <v>78</v>
      </c>
      <c r="C31" s="11" t="s">
        <v>79</v>
      </c>
      <c r="D31" s="11" t="s">
        <v>33</v>
      </c>
      <c r="E31" s="12">
        <v>18794</v>
      </c>
      <c r="F31" s="13">
        <v>136.41624899999999</v>
      </c>
      <c r="G31" s="14">
        <v>1.8175380000000001E-2</v>
      </c>
      <c r="H31" s="7" t="str">
        <f>IFERROR(VLOOKUP(B31,#REF!,12,FALSE),"")</f>
        <v/>
      </c>
    </row>
    <row r="32" spans="1:8" x14ac:dyDescent="0.2">
      <c r="A32" s="10">
        <v>26</v>
      </c>
      <c r="B32" s="11" t="s">
        <v>80</v>
      </c>
      <c r="C32" s="11" t="s">
        <v>81</v>
      </c>
      <c r="D32" s="11" t="s">
        <v>25</v>
      </c>
      <c r="E32" s="12">
        <v>28519</v>
      </c>
      <c r="F32" s="13">
        <v>134.752275</v>
      </c>
      <c r="G32" s="14">
        <v>1.795368E-2</v>
      </c>
      <c r="H32" s="7" t="str">
        <f>IFERROR(VLOOKUP(B32,#REF!,12,FALSE),"")</f>
        <v/>
      </c>
    </row>
    <row r="33" spans="1:8" x14ac:dyDescent="0.2">
      <c r="A33" s="10">
        <v>27</v>
      </c>
      <c r="B33" s="11" t="s">
        <v>82</v>
      </c>
      <c r="C33" s="11" t="s">
        <v>83</v>
      </c>
      <c r="D33" s="11" t="s">
        <v>74</v>
      </c>
      <c r="E33" s="12">
        <v>1412</v>
      </c>
      <c r="F33" s="13">
        <v>132.20061799999999</v>
      </c>
      <c r="G33" s="14">
        <v>1.7613710000000001E-2</v>
      </c>
      <c r="H33" s="7" t="str">
        <f>IFERROR(VLOOKUP(B33,#REF!,12,FALSE),"")</f>
        <v/>
      </c>
    </row>
    <row r="34" spans="1:8" x14ac:dyDescent="0.2">
      <c r="A34" s="10">
        <v>28</v>
      </c>
      <c r="B34" s="11" t="s">
        <v>84</v>
      </c>
      <c r="C34" s="11" t="s">
        <v>85</v>
      </c>
      <c r="D34" s="11" t="s">
        <v>74</v>
      </c>
      <c r="E34" s="12">
        <v>8289</v>
      </c>
      <c r="F34" s="13">
        <v>125.893332</v>
      </c>
      <c r="G34" s="14">
        <v>1.6773360000000001E-2</v>
      </c>
      <c r="H34" s="7" t="str">
        <f>IFERROR(VLOOKUP(B34,#REF!,12,FALSE),"")</f>
        <v/>
      </c>
    </row>
    <row r="35" spans="1:8" x14ac:dyDescent="0.2">
      <c r="A35" s="10">
        <v>29</v>
      </c>
      <c r="B35" s="11" t="s">
        <v>86</v>
      </c>
      <c r="C35" s="11" t="s">
        <v>87</v>
      </c>
      <c r="D35" s="11" t="s">
        <v>30</v>
      </c>
      <c r="E35" s="12">
        <v>26290</v>
      </c>
      <c r="F35" s="13">
        <v>111.614195</v>
      </c>
      <c r="G35" s="14">
        <v>1.487088E-2</v>
      </c>
      <c r="H35" s="7" t="str">
        <f>IFERROR(VLOOKUP(B35,#REF!,12,FALSE),"")</f>
        <v/>
      </c>
    </row>
    <row r="36" spans="1:8" x14ac:dyDescent="0.2">
      <c r="A36" s="10">
        <v>30</v>
      </c>
      <c r="B36" s="11" t="s">
        <v>88</v>
      </c>
      <c r="C36" s="11" t="s">
        <v>89</v>
      </c>
      <c r="D36" s="11" t="s">
        <v>25</v>
      </c>
      <c r="E36" s="12">
        <v>20968</v>
      </c>
      <c r="F36" s="13">
        <v>108.603756</v>
      </c>
      <c r="G36" s="14">
        <v>1.446979E-2</v>
      </c>
      <c r="H36" s="7" t="str">
        <f>IFERROR(VLOOKUP(B36,#REF!,12,FALSE),"")</f>
        <v/>
      </c>
    </row>
    <row r="37" spans="1:8" x14ac:dyDescent="0.2">
      <c r="A37" s="10">
        <v>31</v>
      </c>
      <c r="B37" s="11" t="s">
        <v>90</v>
      </c>
      <c r="C37" s="11" t="s">
        <v>91</v>
      </c>
      <c r="D37" s="11" t="s">
        <v>16</v>
      </c>
      <c r="E37" s="12">
        <v>11762</v>
      </c>
      <c r="F37" s="13">
        <v>94.642932999999999</v>
      </c>
      <c r="G37" s="14">
        <v>1.260972E-2</v>
      </c>
      <c r="H37" s="7" t="str">
        <f>IFERROR(VLOOKUP(B37,#REF!,12,FALSE),"")</f>
        <v/>
      </c>
    </row>
    <row r="38" spans="1:8" x14ac:dyDescent="0.2">
      <c r="A38" s="10">
        <v>32</v>
      </c>
      <c r="B38" s="11" t="s">
        <v>92</v>
      </c>
      <c r="C38" s="11" t="s">
        <v>93</v>
      </c>
      <c r="D38" s="11" t="s">
        <v>94</v>
      </c>
      <c r="E38" s="12">
        <v>56603</v>
      </c>
      <c r="F38" s="13">
        <v>76.198958599999997</v>
      </c>
      <c r="G38" s="14">
        <v>1.0152349999999999E-2</v>
      </c>
      <c r="H38" s="7" t="str">
        <f>IFERROR(VLOOKUP(B38,#REF!,12,FALSE),"")</f>
        <v/>
      </c>
    </row>
    <row r="39" spans="1:8" x14ac:dyDescent="0.2">
      <c r="A39" s="10">
        <v>33</v>
      </c>
      <c r="B39" s="11" t="s">
        <v>95</v>
      </c>
      <c r="C39" s="11" t="s">
        <v>96</v>
      </c>
      <c r="D39" s="11" t="s">
        <v>16</v>
      </c>
      <c r="E39" s="12">
        <v>11192</v>
      </c>
      <c r="F39" s="13">
        <v>69.412784000000002</v>
      </c>
      <c r="G39" s="14">
        <v>9.2481899999999999E-3</v>
      </c>
      <c r="H39" s="7" t="str">
        <f>IFERROR(VLOOKUP(B39,#REF!,12,FALSE),"")</f>
        <v/>
      </c>
    </row>
    <row r="40" spans="1:8" x14ac:dyDescent="0.2">
      <c r="A40" s="10">
        <v>34</v>
      </c>
      <c r="B40" s="11" t="s">
        <v>97</v>
      </c>
      <c r="C40" s="11" t="s">
        <v>98</v>
      </c>
      <c r="D40" s="11" t="s">
        <v>25</v>
      </c>
      <c r="E40" s="12">
        <v>5901</v>
      </c>
      <c r="F40" s="13">
        <v>58.827069000000002</v>
      </c>
      <c r="G40" s="14">
        <v>7.8378100000000006E-3</v>
      </c>
      <c r="H40" s="7" t="str">
        <f>IFERROR(VLOOKUP(B40,#REF!,12,FALSE),"")</f>
        <v/>
      </c>
    </row>
    <row r="41" spans="1:8" x14ac:dyDescent="0.2">
      <c r="A41" s="10">
        <v>35</v>
      </c>
      <c r="B41" s="11" t="s">
        <v>99</v>
      </c>
      <c r="C41" s="11" t="s">
        <v>100</v>
      </c>
      <c r="D41" s="11" t="s">
        <v>101</v>
      </c>
      <c r="E41" s="12">
        <v>8886</v>
      </c>
      <c r="F41" s="13">
        <v>38.565240000000003</v>
      </c>
      <c r="G41" s="14">
        <v>5.1382299999999997E-3</v>
      </c>
      <c r="H41" s="7" t="str">
        <f>IFERROR(VLOOKUP(B41,#REF!,12,FALSE),"")</f>
        <v/>
      </c>
    </row>
    <row r="42" spans="1:8" x14ac:dyDescent="0.2">
      <c r="A42" s="8"/>
      <c r="B42" s="8"/>
      <c r="C42" s="9" t="s">
        <v>102</v>
      </c>
      <c r="D42" s="8"/>
      <c r="E42" s="8" t="s">
        <v>103</v>
      </c>
      <c r="F42" s="15">
        <v>7308.7125827999998</v>
      </c>
      <c r="G42" s="16">
        <v>0.97377413000000002</v>
      </c>
      <c r="H42" s="7" t="str">
        <f>IFERROR(VLOOKUP(B42,#REF!,12,FALSE),"")</f>
        <v/>
      </c>
    </row>
    <row r="43" spans="1:8" x14ac:dyDescent="0.2">
      <c r="A43" s="8"/>
      <c r="B43" s="8"/>
      <c r="C43" s="17"/>
      <c r="D43" s="8"/>
      <c r="E43" s="8"/>
      <c r="F43" s="18"/>
      <c r="G43" s="18"/>
      <c r="H43" s="7" t="str">
        <f>IFERROR(VLOOKUP(B43,#REF!,12,FALSE),"")</f>
        <v/>
      </c>
    </row>
    <row r="44" spans="1:8" x14ac:dyDescent="0.2">
      <c r="A44" s="8"/>
      <c r="B44" s="8"/>
      <c r="C44" s="9" t="s">
        <v>104</v>
      </c>
      <c r="D44" s="8"/>
      <c r="E44" s="8"/>
      <c r="F44" s="8"/>
      <c r="G44" s="8"/>
      <c r="H44" s="7" t="str">
        <f>IFERROR(VLOOKUP(B44,#REF!,12,FALSE),"")</f>
        <v/>
      </c>
    </row>
    <row r="45" spans="1:8" x14ac:dyDescent="0.2">
      <c r="A45" s="8"/>
      <c r="B45" s="8"/>
      <c r="C45" s="9" t="s">
        <v>102</v>
      </c>
      <c r="D45" s="8"/>
      <c r="E45" s="8" t="s">
        <v>103</v>
      </c>
      <c r="F45" s="19" t="s">
        <v>105</v>
      </c>
      <c r="G45" s="16">
        <v>0</v>
      </c>
      <c r="H45" s="7" t="str">
        <f>IFERROR(VLOOKUP(B45,#REF!,12,FALSE),"")</f>
        <v/>
      </c>
    </row>
    <row r="46" spans="1:8" x14ac:dyDescent="0.2">
      <c r="A46" s="8"/>
      <c r="B46" s="8"/>
      <c r="C46" s="17"/>
      <c r="D46" s="8"/>
      <c r="E46" s="8"/>
      <c r="F46" s="18"/>
      <c r="G46" s="18"/>
      <c r="H46" s="7" t="str">
        <f>IFERROR(VLOOKUP(B46,#REF!,12,FALSE),"")</f>
        <v/>
      </c>
    </row>
    <row r="47" spans="1:8" x14ac:dyDescent="0.2">
      <c r="A47" s="8"/>
      <c r="B47" s="8"/>
      <c r="C47" s="9" t="s">
        <v>106</v>
      </c>
      <c r="D47" s="8"/>
      <c r="E47" s="8"/>
      <c r="F47" s="8"/>
      <c r="G47" s="8"/>
      <c r="H47" s="7" t="str">
        <f>IFERROR(VLOOKUP(B47,#REF!,12,FALSE),"")</f>
        <v/>
      </c>
    </row>
    <row r="48" spans="1:8" x14ac:dyDescent="0.2">
      <c r="A48" s="8"/>
      <c r="B48" s="8"/>
      <c r="C48" s="9" t="s">
        <v>102</v>
      </c>
      <c r="D48" s="8"/>
      <c r="E48" s="8" t="s">
        <v>103</v>
      </c>
      <c r="F48" s="19" t="s">
        <v>105</v>
      </c>
      <c r="G48" s="16">
        <v>0</v>
      </c>
      <c r="H48" s="7" t="str">
        <f>IFERROR(VLOOKUP(B48,#REF!,12,FALSE),"")</f>
        <v/>
      </c>
    </row>
    <row r="49" spans="1:8" x14ac:dyDescent="0.2">
      <c r="A49" s="8"/>
      <c r="B49" s="8"/>
      <c r="C49" s="17"/>
      <c r="D49" s="8"/>
      <c r="E49" s="8"/>
      <c r="F49" s="18"/>
      <c r="G49" s="18"/>
      <c r="H49" s="7" t="str">
        <f>IFERROR(VLOOKUP(B49,#REF!,12,FALSE),"")</f>
        <v/>
      </c>
    </row>
    <row r="50" spans="1:8" x14ac:dyDescent="0.2">
      <c r="A50" s="8"/>
      <c r="B50" s="8"/>
      <c r="C50" s="9" t="s">
        <v>107</v>
      </c>
      <c r="D50" s="8"/>
      <c r="E50" s="8"/>
      <c r="F50" s="8"/>
      <c r="G50" s="8"/>
      <c r="H50" s="7" t="str">
        <f>IFERROR(VLOOKUP(B50,#REF!,12,FALSE),"")</f>
        <v/>
      </c>
    </row>
    <row r="51" spans="1:8" x14ac:dyDescent="0.2">
      <c r="A51" s="8"/>
      <c r="B51" s="8"/>
      <c r="C51" s="9" t="s">
        <v>102</v>
      </c>
      <c r="D51" s="8"/>
      <c r="E51" s="8" t="s">
        <v>103</v>
      </c>
      <c r="F51" s="19" t="s">
        <v>105</v>
      </c>
      <c r="G51" s="16">
        <v>0</v>
      </c>
      <c r="H51" s="7" t="str">
        <f>IFERROR(VLOOKUP(B51,#REF!,12,FALSE),"")</f>
        <v/>
      </c>
    </row>
    <row r="52" spans="1:8" x14ac:dyDescent="0.2">
      <c r="A52" s="8"/>
      <c r="B52" s="8"/>
      <c r="C52" s="17"/>
      <c r="D52" s="8"/>
      <c r="E52" s="8"/>
      <c r="F52" s="18"/>
      <c r="G52" s="18"/>
      <c r="H52" s="7" t="str">
        <f>IFERROR(VLOOKUP(B52,#REF!,12,FALSE),"")</f>
        <v/>
      </c>
    </row>
    <row r="53" spans="1:8" x14ac:dyDescent="0.2">
      <c r="A53" s="8"/>
      <c r="B53" s="8"/>
      <c r="C53" s="9" t="s">
        <v>108</v>
      </c>
      <c r="D53" s="8"/>
      <c r="E53" s="8"/>
      <c r="F53" s="18"/>
      <c r="G53" s="18"/>
      <c r="H53" s="7" t="str">
        <f>IFERROR(VLOOKUP(B53,#REF!,12,FALSE),"")</f>
        <v/>
      </c>
    </row>
    <row r="54" spans="1:8" x14ac:dyDescent="0.2">
      <c r="A54" s="8"/>
      <c r="B54" s="8"/>
      <c r="C54" s="9" t="s">
        <v>102</v>
      </c>
      <c r="D54" s="8"/>
      <c r="E54" s="8" t="s">
        <v>103</v>
      </c>
      <c r="F54" s="19" t="s">
        <v>105</v>
      </c>
      <c r="G54" s="16">
        <v>0</v>
      </c>
      <c r="H54" s="7" t="str">
        <f>IFERROR(VLOOKUP(B54,#REF!,12,FALSE),"")</f>
        <v/>
      </c>
    </row>
    <row r="55" spans="1:8" x14ac:dyDescent="0.2">
      <c r="A55" s="8"/>
      <c r="B55" s="8"/>
      <c r="C55" s="17"/>
      <c r="D55" s="8"/>
      <c r="E55" s="8"/>
      <c r="F55" s="18"/>
      <c r="G55" s="18"/>
      <c r="H55" s="7" t="str">
        <f>IFERROR(VLOOKUP(B55,#REF!,12,FALSE),"")</f>
        <v/>
      </c>
    </row>
    <row r="56" spans="1:8" x14ac:dyDescent="0.2">
      <c r="A56" s="8"/>
      <c r="B56" s="8"/>
      <c r="C56" s="9" t="s">
        <v>109</v>
      </c>
      <c r="D56" s="8"/>
      <c r="E56" s="8"/>
      <c r="F56" s="18"/>
      <c r="G56" s="18"/>
      <c r="H56" s="7" t="str">
        <f>IFERROR(VLOOKUP(B56,#REF!,12,FALSE),"")</f>
        <v/>
      </c>
    </row>
    <row r="57" spans="1:8" x14ac:dyDescent="0.2">
      <c r="A57" s="8"/>
      <c r="B57" s="8"/>
      <c r="C57" s="9" t="s">
        <v>102</v>
      </c>
      <c r="D57" s="8"/>
      <c r="E57" s="8" t="s">
        <v>103</v>
      </c>
      <c r="F57" s="19" t="s">
        <v>105</v>
      </c>
      <c r="G57" s="16">
        <v>0</v>
      </c>
      <c r="H57" s="7" t="str">
        <f>IFERROR(VLOOKUP(B57,#REF!,12,FALSE),"")</f>
        <v/>
      </c>
    </row>
    <row r="58" spans="1:8" x14ac:dyDescent="0.2">
      <c r="A58" s="8"/>
      <c r="B58" s="8"/>
      <c r="C58" s="17"/>
      <c r="D58" s="8"/>
      <c r="E58" s="8"/>
      <c r="F58" s="18"/>
      <c r="G58" s="18"/>
      <c r="H58" s="7" t="str">
        <f>IFERROR(VLOOKUP(B58,#REF!,12,FALSE),"")</f>
        <v/>
      </c>
    </row>
    <row r="59" spans="1:8" x14ac:dyDescent="0.2">
      <c r="A59" s="8"/>
      <c r="B59" s="8"/>
      <c r="C59" s="9" t="s">
        <v>110</v>
      </c>
      <c r="D59" s="8"/>
      <c r="E59" s="8"/>
      <c r="F59" s="15">
        <v>7308.7125827999998</v>
      </c>
      <c r="G59" s="16">
        <v>0.97377413000000002</v>
      </c>
      <c r="H59" s="7" t="str">
        <f>IFERROR(VLOOKUP(B59,#REF!,12,FALSE),"")</f>
        <v/>
      </c>
    </row>
    <row r="60" spans="1:8" x14ac:dyDescent="0.2">
      <c r="A60" s="8"/>
      <c r="B60" s="8"/>
      <c r="C60" s="17"/>
      <c r="D60" s="8"/>
      <c r="E60" s="8"/>
      <c r="F60" s="18"/>
      <c r="G60" s="18"/>
      <c r="H60" s="7" t="str">
        <f>IFERROR(VLOOKUP(B60,#REF!,12,FALSE),"")</f>
        <v/>
      </c>
    </row>
    <row r="61" spans="1:8" x14ac:dyDescent="0.2">
      <c r="A61" s="8"/>
      <c r="B61" s="8"/>
      <c r="C61" s="9" t="s">
        <v>111</v>
      </c>
      <c r="D61" s="8"/>
      <c r="E61" s="8"/>
      <c r="F61" s="18"/>
      <c r="G61" s="18"/>
      <c r="H61" s="7" t="str">
        <f>IFERROR(VLOOKUP(B61,#REF!,12,FALSE),"")</f>
        <v/>
      </c>
    </row>
    <row r="62" spans="1:8" x14ac:dyDescent="0.2">
      <c r="A62" s="8"/>
      <c r="B62" s="8"/>
      <c r="C62" s="9" t="s">
        <v>13</v>
      </c>
      <c r="D62" s="8"/>
      <c r="E62" s="8"/>
      <c r="F62" s="18"/>
      <c r="G62" s="18"/>
      <c r="H62" s="7" t="str">
        <f>IFERROR(VLOOKUP(B62,#REF!,12,FALSE),"")</f>
        <v/>
      </c>
    </row>
    <row r="63" spans="1:8" x14ac:dyDescent="0.2">
      <c r="A63" s="8"/>
      <c r="B63" s="8"/>
      <c r="C63" s="9" t="s">
        <v>102</v>
      </c>
      <c r="D63" s="8"/>
      <c r="E63" s="8" t="s">
        <v>103</v>
      </c>
      <c r="F63" s="19" t="s">
        <v>105</v>
      </c>
      <c r="G63" s="16">
        <v>0</v>
      </c>
      <c r="H63" s="7" t="str">
        <f>IFERROR(VLOOKUP(B63,#REF!,12,FALSE),"")</f>
        <v/>
      </c>
    </row>
    <row r="64" spans="1:8" x14ac:dyDescent="0.2">
      <c r="A64" s="8"/>
      <c r="B64" s="8"/>
      <c r="C64" s="17"/>
      <c r="D64" s="8"/>
      <c r="E64" s="8"/>
      <c r="F64" s="18"/>
      <c r="G64" s="18"/>
      <c r="H64" s="7" t="str">
        <f>IFERROR(VLOOKUP(B64,#REF!,12,FALSE),"")</f>
        <v/>
      </c>
    </row>
    <row r="65" spans="1:8" x14ac:dyDescent="0.2">
      <c r="A65" s="8"/>
      <c r="B65" s="8"/>
      <c r="C65" s="9" t="s">
        <v>112</v>
      </c>
      <c r="D65" s="8"/>
      <c r="E65" s="8"/>
      <c r="F65" s="8"/>
      <c r="G65" s="8"/>
      <c r="H65" s="7" t="str">
        <f>IFERROR(VLOOKUP(B65,#REF!,12,FALSE),"")</f>
        <v/>
      </c>
    </row>
    <row r="66" spans="1:8" x14ac:dyDescent="0.2">
      <c r="A66" s="8"/>
      <c r="B66" s="8"/>
      <c r="C66" s="9" t="s">
        <v>102</v>
      </c>
      <c r="D66" s="8"/>
      <c r="E66" s="8" t="s">
        <v>103</v>
      </c>
      <c r="F66" s="19" t="s">
        <v>105</v>
      </c>
      <c r="G66" s="16">
        <v>0</v>
      </c>
      <c r="H66" s="7" t="str">
        <f>IFERROR(VLOOKUP(B66,#REF!,12,FALSE),"")</f>
        <v/>
      </c>
    </row>
    <row r="67" spans="1:8" x14ac:dyDescent="0.2">
      <c r="A67" s="8"/>
      <c r="B67" s="8"/>
      <c r="C67" s="17"/>
      <c r="D67" s="8"/>
      <c r="E67" s="8"/>
      <c r="F67" s="18"/>
      <c r="G67" s="18"/>
      <c r="H67" s="7" t="str">
        <f>IFERROR(VLOOKUP(B67,#REF!,12,FALSE),"")</f>
        <v/>
      </c>
    </row>
    <row r="68" spans="1:8" x14ac:dyDescent="0.2">
      <c r="A68" s="8"/>
      <c r="B68" s="8"/>
      <c r="C68" s="9" t="s">
        <v>113</v>
      </c>
      <c r="D68" s="8"/>
      <c r="E68" s="8"/>
      <c r="F68" s="8"/>
      <c r="G68" s="8"/>
      <c r="H68" s="7" t="str">
        <f>IFERROR(VLOOKUP(B68,#REF!,12,FALSE),"")</f>
        <v/>
      </c>
    </row>
    <row r="69" spans="1:8" x14ac:dyDescent="0.2">
      <c r="A69" s="8"/>
      <c r="B69" s="8"/>
      <c r="C69" s="9" t="s">
        <v>102</v>
      </c>
      <c r="D69" s="8"/>
      <c r="E69" s="8" t="s">
        <v>103</v>
      </c>
      <c r="F69" s="19" t="s">
        <v>105</v>
      </c>
      <c r="G69" s="16">
        <v>0</v>
      </c>
      <c r="H69" s="7" t="str">
        <f>IFERROR(VLOOKUP(B69,#REF!,12,FALSE),"")</f>
        <v/>
      </c>
    </row>
    <row r="70" spans="1:8" x14ac:dyDescent="0.2">
      <c r="A70" s="8"/>
      <c r="B70" s="8"/>
      <c r="C70" s="17"/>
      <c r="D70" s="8"/>
      <c r="E70" s="8"/>
      <c r="F70" s="18"/>
      <c r="G70" s="18"/>
      <c r="H70" s="7" t="str">
        <f>IFERROR(VLOOKUP(B70,#REF!,12,FALSE),"")</f>
        <v/>
      </c>
    </row>
    <row r="71" spans="1:8" x14ac:dyDescent="0.2">
      <c r="A71" s="8"/>
      <c r="B71" s="8"/>
      <c r="C71" s="9" t="s">
        <v>114</v>
      </c>
      <c r="D71" s="8"/>
      <c r="E71" s="8"/>
      <c r="F71" s="18"/>
      <c r="G71" s="18"/>
      <c r="H71" s="7" t="str">
        <f>IFERROR(VLOOKUP(B71,#REF!,12,FALSE),"")</f>
        <v/>
      </c>
    </row>
    <row r="72" spans="1:8" x14ac:dyDescent="0.2">
      <c r="A72" s="8"/>
      <c r="B72" s="8"/>
      <c r="C72" s="9" t="s">
        <v>102</v>
      </c>
      <c r="D72" s="8"/>
      <c r="E72" s="8" t="s">
        <v>103</v>
      </c>
      <c r="F72" s="19" t="s">
        <v>105</v>
      </c>
      <c r="G72" s="16">
        <v>0</v>
      </c>
      <c r="H72" s="7" t="str">
        <f>IFERROR(VLOOKUP(B72,#REF!,12,FALSE),"")</f>
        <v/>
      </c>
    </row>
    <row r="73" spans="1:8" x14ac:dyDescent="0.2">
      <c r="A73" s="8"/>
      <c r="B73" s="8"/>
      <c r="C73" s="17"/>
      <c r="D73" s="8"/>
      <c r="E73" s="8"/>
      <c r="F73" s="18"/>
      <c r="G73" s="18"/>
      <c r="H73" s="7" t="str">
        <f>IFERROR(VLOOKUP(B73,#REF!,12,FALSE),"")</f>
        <v/>
      </c>
    </row>
    <row r="74" spans="1:8" x14ac:dyDescent="0.2">
      <c r="A74" s="8"/>
      <c r="B74" s="8"/>
      <c r="C74" s="9" t="s">
        <v>115</v>
      </c>
      <c r="D74" s="8"/>
      <c r="E74" s="8"/>
      <c r="F74" s="15">
        <v>0</v>
      </c>
      <c r="G74" s="16">
        <v>0</v>
      </c>
      <c r="H74" s="7" t="str">
        <f>IFERROR(VLOOKUP(B74,#REF!,12,FALSE),"")</f>
        <v/>
      </c>
    </row>
    <row r="75" spans="1:8" x14ac:dyDescent="0.2">
      <c r="A75" s="8"/>
      <c r="B75" s="8"/>
      <c r="C75" s="17"/>
      <c r="D75" s="8"/>
      <c r="E75" s="8"/>
      <c r="F75" s="18"/>
      <c r="G75" s="18"/>
      <c r="H75" s="7" t="str">
        <f>IFERROR(VLOOKUP(B75,#REF!,12,FALSE),"")</f>
        <v/>
      </c>
    </row>
    <row r="76" spans="1:8" x14ac:dyDescent="0.2">
      <c r="A76" s="8"/>
      <c r="B76" s="8"/>
      <c r="C76" s="9" t="s">
        <v>116</v>
      </c>
      <c r="D76" s="8"/>
      <c r="E76" s="8"/>
      <c r="F76" s="18"/>
      <c r="G76" s="18"/>
      <c r="H76" s="7" t="str">
        <f>IFERROR(VLOOKUP(B76,#REF!,12,FALSE),"")</f>
        <v/>
      </c>
    </row>
    <row r="77" spans="1:8" x14ac:dyDescent="0.2">
      <c r="A77" s="8"/>
      <c r="B77" s="8"/>
      <c r="C77" s="9" t="s">
        <v>117</v>
      </c>
      <c r="D77" s="8"/>
      <c r="E77" s="8"/>
      <c r="F77" s="18"/>
      <c r="G77" s="18"/>
      <c r="H77" s="7" t="str">
        <f>IFERROR(VLOOKUP(B77,#REF!,12,FALSE),"")</f>
        <v/>
      </c>
    </row>
    <row r="78" spans="1:8" x14ac:dyDescent="0.2">
      <c r="A78" s="8"/>
      <c r="B78" s="8"/>
      <c r="C78" s="9" t="s">
        <v>102</v>
      </c>
      <c r="D78" s="8"/>
      <c r="E78" s="8" t="s">
        <v>103</v>
      </c>
      <c r="F78" s="19" t="s">
        <v>105</v>
      </c>
      <c r="G78" s="16">
        <v>0</v>
      </c>
      <c r="H78" s="7" t="str">
        <f>IFERROR(VLOOKUP(B78,#REF!,12,FALSE),"")</f>
        <v/>
      </c>
    </row>
    <row r="79" spans="1:8" x14ac:dyDescent="0.2">
      <c r="A79" s="8"/>
      <c r="B79" s="8"/>
      <c r="C79" s="17"/>
      <c r="D79" s="8"/>
      <c r="E79" s="8"/>
      <c r="F79" s="18"/>
      <c r="G79" s="18"/>
      <c r="H79" s="7" t="str">
        <f>IFERROR(VLOOKUP(B79,#REF!,12,FALSE),"")</f>
        <v/>
      </c>
    </row>
    <row r="80" spans="1:8" x14ac:dyDescent="0.2">
      <c r="A80" s="8"/>
      <c r="B80" s="8"/>
      <c r="C80" s="9" t="s">
        <v>118</v>
      </c>
      <c r="D80" s="8"/>
      <c r="E80" s="8"/>
      <c r="F80" s="18"/>
      <c r="G80" s="18"/>
      <c r="H80" s="7" t="str">
        <f>IFERROR(VLOOKUP(B80,#REF!,12,FALSE),"")</f>
        <v/>
      </c>
    </row>
    <row r="81" spans="1:8" x14ac:dyDescent="0.2">
      <c r="A81" s="8"/>
      <c r="B81" s="8"/>
      <c r="C81" s="9" t="s">
        <v>102</v>
      </c>
      <c r="D81" s="8"/>
      <c r="E81" s="8" t="s">
        <v>103</v>
      </c>
      <c r="F81" s="19" t="s">
        <v>105</v>
      </c>
      <c r="G81" s="16">
        <v>0</v>
      </c>
      <c r="H81" s="7" t="str">
        <f>IFERROR(VLOOKUP(B81,#REF!,12,FALSE),"")</f>
        <v/>
      </c>
    </row>
    <row r="82" spans="1:8" x14ac:dyDescent="0.2">
      <c r="A82" s="8"/>
      <c r="B82" s="8"/>
      <c r="C82" s="17"/>
      <c r="D82" s="8"/>
      <c r="E82" s="8"/>
      <c r="F82" s="18"/>
      <c r="G82" s="18"/>
      <c r="H82" s="7" t="str">
        <f>IFERROR(VLOOKUP(B82,#REF!,12,FALSE),"")</f>
        <v/>
      </c>
    </row>
    <row r="83" spans="1:8" x14ac:dyDescent="0.2">
      <c r="A83" s="8"/>
      <c r="B83" s="8"/>
      <c r="C83" s="9" t="s">
        <v>119</v>
      </c>
      <c r="D83" s="8"/>
      <c r="E83" s="8"/>
      <c r="F83" s="18"/>
      <c r="G83" s="18"/>
      <c r="H83" s="7" t="str">
        <f>IFERROR(VLOOKUP(B83,#REF!,12,FALSE),"")</f>
        <v/>
      </c>
    </row>
    <row r="84" spans="1:8" x14ac:dyDescent="0.2">
      <c r="A84" s="8"/>
      <c r="B84" s="8"/>
      <c r="C84" s="9" t="s">
        <v>102</v>
      </c>
      <c r="D84" s="8"/>
      <c r="E84" s="8" t="s">
        <v>103</v>
      </c>
      <c r="F84" s="19" t="s">
        <v>105</v>
      </c>
      <c r="G84" s="16">
        <v>0</v>
      </c>
      <c r="H84" s="7" t="str">
        <f>IFERROR(VLOOKUP(B84,#REF!,12,FALSE),"")</f>
        <v/>
      </c>
    </row>
    <row r="85" spans="1:8" x14ac:dyDescent="0.2">
      <c r="A85" s="8"/>
      <c r="B85" s="8"/>
      <c r="C85" s="17"/>
      <c r="D85" s="8"/>
      <c r="E85" s="8"/>
      <c r="F85" s="18"/>
      <c r="G85" s="18"/>
      <c r="H85" s="7" t="str">
        <f>IFERROR(VLOOKUP(B85,#REF!,12,FALSE),"")</f>
        <v/>
      </c>
    </row>
    <row r="86" spans="1:8" x14ac:dyDescent="0.2">
      <c r="A86" s="8"/>
      <c r="B86" s="8"/>
      <c r="C86" s="9" t="s">
        <v>120</v>
      </c>
      <c r="D86" s="8"/>
      <c r="E86" s="8"/>
      <c r="F86" s="18"/>
      <c r="G86" s="18"/>
      <c r="H86" s="7" t="str">
        <f>IFERROR(VLOOKUP(B86,#REF!,12,FALSE),"")</f>
        <v/>
      </c>
    </row>
    <row r="87" spans="1:8" x14ac:dyDescent="0.2">
      <c r="A87" s="10">
        <v>1</v>
      </c>
      <c r="B87" s="11"/>
      <c r="C87" s="11" t="s">
        <v>121</v>
      </c>
      <c r="D87" s="11"/>
      <c r="E87" s="20"/>
      <c r="F87" s="13">
        <v>210.46574159900001</v>
      </c>
      <c r="G87" s="14">
        <v>2.8041340000000001E-2</v>
      </c>
      <c r="H87" s="7">
        <v>6.57</v>
      </c>
    </row>
    <row r="88" spans="1:8" x14ac:dyDescent="0.2">
      <c r="A88" s="8"/>
      <c r="B88" s="8"/>
      <c r="C88" s="9" t="s">
        <v>102</v>
      </c>
      <c r="D88" s="8"/>
      <c r="E88" s="8" t="s">
        <v>103</v>
      </c>
      <c r="F88" s="15">
        <v>210.46574159900001</v>
      </c>
      <c r="G88" s="16">
        <v>2.8041340000000001E-2</v>
      </c>
      <c r="H88" s="7" t="str">
        <f>IFERROR(VLOOKUP(B88,#REF!,12,FALSE),"")</f>
        <v/>
      </c>
    </row>
    <row r="89" spans="1:8" x14ac:dyDescent="0.2">
      <c r="A89" s="8"/>
      <c r="B89" s="8"/>
      <c r="C89" s="17"/>
      <c r="D89" s="8"/>
      <c r="E89" s="8"/>
      <c r="F89" s="18"/>
      <c r="G89" s="18"/>
      <c r="H89" s="7" t="str">
        <f>IFERROR(VLOOKUP(B89,#REF!,12,FALSE),"")</f>
        <v/>
      </c>
    </row>
    <row r="90" spans="1:8" x14ac:dyDescent="0.2">
      <c r="A90" s="8"/>
      <c r="B90" s="8"/>
      <c r="C90" s="9" t="s">
        <v>122</v>
      </c>
      <c r="D90" s="8"/>
      <c r="E90" s="8"/>
      <c r="F90" s="15">
        <v>210.46574159900001</v>
      </c>
      <c r="G90" s="16">
        <v>2.8041340000000001E-2</v>
      </c>
      <c r="H90" s="7" t="str">
        <f>IFERROR(VLOOKUP(B90,#REF!,12,FALSE),"")</f>
        <v/>
      </c>
    </row>
    <row r="91" spans="1:8" x14ac:dyDescent="0.2">
      <c r="A91" s="8"/>
      <c r="B91" s="8"/>
      <c r="C91" s="18"/>
      <c r="D91" s="8"/>
      <c r="E91" s="8"/>
      <c r="F91" s="8"/>
      <c r="G91" s="8"/>
      <c r="H91" s="7" t="str">
        <f>IFERROR(VLOOKUP(B91,#REF!,12,FALSE),"")</f>
        <v/>
      </c>
    </row>
    <row r="92" spans="1:8" x14ac:dyDescent="0.2">
      <c r="A92" s="8"/>
      <c r="B92" s="8"/>
      <c r="C92" s="9" t="s">
        <v>123</v>
      </c>
      <c r="D92" s="8"/>
      <c r="E92" s="8"/>
      <c r="F92" s="8"/>
      <c r="G92" s="8"/>
      <c r="H92" s="7" t="str">
        <f>IFERROR(VLOOKUP(B92,#REF!,12,FALSE),"")</f>
        <v/>
      </c>
    </row>
    <row r="93" spans="1:8" x14ac:dyDescent="0.2">
      <c r="A93" s="8"/>
      <c r="B93" s="8"/>
      <c r="C93" s="9" t="s">
        <v>124</v>
      </c>
      <c r="D93" s="8"/>
      <c r="E93" s="8"/>
      <c r="F93" s="8"/>
      <c r="G93" s="8"/>
      <c r="H93" s="7" t="str">
        <f>IFERROR(VLOOKUP(B93,#REF!,12,FALSE),"")</f>
        <v/>
      </c>
    </row>
    <row r="94" spans="1:8" x14ac:dyDescent="0.2">
      <c r="A94" s="8"/>
      <c r="B94" s="8"/>
      <c r="C94" s="9" t="s">
        <v>102</v>
      </c>
      <c r="D94" s="8"/>
      <c r="E94" s="8" t="s">
        <v>103</v>
      </c>
      <c r="F94" s="19" t="s">
        <v>105</v>
      </c>
      <c r="G94" s="16">
        <v>0</v>
      </c>
      <c r="H94" s="7" t="str">
        <f>IFERROR(VLOOKUP(B94,#REF!,12,FALSE),"")</f>
        <v/>
      </c>
    </row>
    <row r="95" spans="1:8" x14ac:dyDescent="0.2">
      <c r="A95" s="8"/>
      <c r="B95" s="8"/>
      <c r="C95" s="17"/>
      <c r="D95" s="8"/>
      <c r="E95" s="8"/>
      <c r="F95" s="18"/>
      <c r="G95" s="18"/>
      <c r="H95" s="7" t="str">
        <f>IFERROR(VLOOKUP(B95,#REF!,12,FALSE),"")</f>
        <v/>
      </c>
    </row>
    <row r="96" spans="1:8" x14ac:dyDescent="0.2">
      <c r="A96" s="8"/>
      <c r="B96" s="8"/>
      <c r="C96" s="9" t="s">
        <v>125</v>
      </c>
      <c r="D96" s="8"/>
      <c r="E96" s="8"/>
      <c r="F96" s="8"/>
      <c r="G96" s="8"/>
      <c r="H96" s="7" t="str">
        <f>IFERROR(VLOOKUP(B96,#REF!,12,FALSE),"")</f>
        <v/>
      </c>
    </row>
    <row r="97" spans="1:17" x14ac:dyDescent="0.2">
      <c r="A97" s="8"/>
      <c r="B97" s="8"/>
      <c r="C97" s="9" t="s">
        <v>126</v>
      </c>
      <c r="D97" s="8"/>
      <c r="E97" s="8"/>
      <c r="F97" s="8"/>
      <c r="G97" s="8"/>
      <c r="H97" s="7" t="str">
        <f>IFERROR(VLOOKUP(B97,#REF!,12,FALSE),"")</f>
        <v/>
      </c>
    </row>
    <row r="98" spans="1:17" x14ac:dyDescent="0.2">
      <c r="A98" s="8"/>
      <c r="B98" s="8"/>
      <c r="C98" s="9" t="s">
        <v>102</v>
      </c>
      <c r="D98" s="8"/>
      <c r="E98" s="8" t="s">
        <v>103</v>
      </c>
      <c r="F98" s="19" t="s">
        <v>105</v>
      </c>
      <c r="G98" s="16">
        <v>0</v>
      </c>
      <c r="H98" s="7" t="str">
        <f>IFERROR(VLOOKUP(B98,#REF!,12,FALSE),"")</f>
        <v/>
      </c>
    </row>
    <row r="99" spans="1:17" x14ac:dyDescent="0.2">
      <c r="A99" s="8"/>
      <c r="B99" s="8"/>
      <c r="C99" s="17"/>
      <c r="D99" s="8"/>
      <c r="E99" s="8"/>
      <c r="F99" s="18"/>
      <c r="G99" s="18"/>
      <c r="H99" s="7" t="str">
        <f>IFERROR(VLOOKUP(B99,#REF!,12,FALSE),"")</f>
        <v/>
      </c>
    </row>
    <row r="100" spans="1:17" x14ac:dyDescent="0.2">
      <c r="A100" s="8"/>
      <c r="B100" s="8"/>
      <c r="C100" s="9" t="s">
        <v>127</v>
      </c>
      <c r="D100" s="8"/>
      <c r="E100" s="8"/>
      <c r="F100" s="18"/>
      <c r="G100" s="18"/>
      <c r="H100" s="7" t="str">
        <f>IFERROR(VLOOKUP(B100,#REF!,12,FALSE),"")</f>
        <v/>
      </c>
    </row>
    <row r="101" spans="1:17" x14ac:dyDescent="0.2">
      <c r="A101" s="8"/>
      <c r="B101" s="8"/>
      <c r="C101" s="9" t="s">
        <v>102</v>
      </c>
      <c r="D101" s="8"/>
      <c r="E101" s="8" t="s">
        <v>103</v>
      </c>
      <c r="F101" s="19" t="s">
        <v>105</v>
      </c>
      <c r="G101" s="16">
        <v>0</v>
      </c>
      <c r="H101" s="7" t="str">
        <f>IFERROR(VLOOKUP(B101,#REF!,12,FALSE),"")</f>
        <v/>
      </c>
    </row>
    <row r="102" spans="1:17" x14ac:dyDescent="0.2">
      <c r="A102" s="8"/>
      <c r="B102" s="8"/>
      <c r="C102" s="17"/>
      <c r="D102" s="8"/>
      <c r="E102" s="8"/>
      <c r="F102" s="18"/>
      <c r="G102" s="18"/>
      <c r="H102" s="7" t="str">
        <f>IFERROR(VLOOKUP(B102,#REF!,12,FALSE),"")</f>
        <v/>
      </c>
    </row>
    <row r="103" spans="1:17" x14ac:dyDescent="0.2">
      <c r="A103" s="20"/>
      <c r="B103" s="11"/>
      <c r="C103" s="11" t="s">
        <v>128</v>
      </c>
      <c r="D103" s="11"/>
      <c r="E103" s="20"/>
      <c r="F103" s="13">
        <v>-13.62599518</v>
      </c>
      <c r="G103" s="14">
        <v>-1.8154600000000001E-3</v>
      </c>
      <c r="H103" s="7" t="str">
        <f>IFERROR(VLOOKUP(B103,#REF!,12,FALSE),"")</f>
        <v/>
      </c>
    </row>
    <row r="104" spans="1:17" x14ac:dyDescent="0.2">
      <c r="A104" s="17"/>
      <c r="B104" s="17"/>
      <c r="C104" s="9" t="s">
        <v>129</v>
      </c>
      <c r="D104" s="18"/>
      <c r="E104" s="18"/>
      <c r="F104" s="15">
        <v>7505.5523292190001</v>
      </c>
      <c r="G104" s="21">
        <v>1.0000000099999999</v>
      </c>
      <c r="H104" s="7" t="str">
        <f>IFERROR(VLOOKUP(B104,#REF!,12,FALSE),"")</f>
        <v/>
      </c>
    </row>
    <row r="105" spans="1:17" x14ac:dyDescent="0.2">
      <c r="A105" s="22"/>
      <c r="B105" s="22"/>
      <c r="C105" s="22"/>
      <c r="D105" s="23"/>
      <c r="E105" s="23"/>
      <c r="F105" s="23"/>
      <c r="G105" s="23"/>
    </row>
    <row r="106" spans="1:17" x14ac:dyDescent="0.2">
      <c r="A106" s="24"/>
      <c r="B106" s="25" t="s">
        <v>130</v>
      </c>
      <c r="C106" s="25"/>
      <c r="D106" s="25"/>
      <c r="E106" s="25"/>
      <c r="F106" s="25"/>
      <c r="G106" s="25"/>
      <c r="H106" s="25"/>
      <c r="J106" s="26"/>
    </row>
    <row r="107" spans="1:17" x14ac:dyDescent="0.2">
      <c r="A107" s="24"/>
      <c r="B107" s="25" t="s">
        <v>131</v>
      </c>
      <c r="C107" s="25"/>
      <c r="D107" s="25"/>
      <c r="E107" s="25"/>
      <c r="F107" s="25"/>
      <c r="G107" s="25"/>
      <c r="H107" s="25"/>
      <c r="J107" s="26"/>
    </row>
    <row r="108" spans="1:17" x14ac:dyDescent="0.2">
      <c r="A108" s="24"/>
      <c r="B108" s="25" t="s">
        <v>132</v>
      </c>
      <c r="C108" s="25"/>
      <c r="D108" s="25"/>
      <c r="E108" s="25"/>
      <c r="F108" s="25"/>
      <c r="G108" s="25"/>
      <c r="H108" s="25"/>
      <c r="J108" s="26"/>
    </row>
    <row r="109" spans="1:17" s="29" customFormat="1" ht="66.75" customHeight="1" x14ac:dyDescent="0.25">
      <c r="A109" s="27"/>
      <c r="B109" s="28" t="s">
        <v>133</v>
      </c>
      <c r="C109" s="28"/>
      <c r="D109" s="28"/>
      <c r="E109" s="28"/>
      <c r="F109" s="28"/>
      <c r="G109" s="28"/>
      <c r="H109" s="28"/>
      <c r="I109"/>
      <c r="J109" s="26"/>
      <c r="K109"/>
      <c r="L109"/>
      <c r="M109"/>
      <c r="N109"/>
      <c r="O109"/>
      <c r="P109"/>
      <c r="Q109"/>
    </row>
    <row r="110" spans="1:17" x14ac:dyDescent="0.2">
      <c r="A110" s="24"/>
      <c r="B110" s="25" t="s">
        <v>134</v>
      </c>
      <c r="C110" s="25"/>
      <c r="D110" s="25"/>
      <c r="E110" s="25"/>
      <c r="F110" s="25"/>
      <c r="G110" s="25"/>
      <c r="H110" s="25"/>
      <c r="J110" s="26"/>
    </row>
    <row r="111" spans="1:17" x14ac:dyDescent="0.2">
      <c r="A111" s="24"/>
      <c r="B111" s="24"/>
      <c r="C111" s="24"/>
      <c r="D111" s="30"/>
      <c r="E111" s="30"/>
      <c r="F111" s="30"/>
      <c r="G111" s="30"/>
    </row>
    <row r="112" spans="1:17" x14ac:dyDescent="0.2">
      <c r="A112" s="24"/>
      <c r="B112" s="31" t="s">
        <v>135</v>
      </c>
      <c r="C112" s="32"/>
      <c r="D112" s="33"/>
      <c r="E112" s="34"/>
      <c r="F112" s="30"/>
      <c r="G112" s="30"/>
    </row>
    <row r="113" spans="1:10" ht="25.5" customHeight="1" x14ac:dyDescent="0.2">
      <c r="A113" s="24"/>
      <c r="B113" s="35" t="s">
        <v>136</v>
      </c>
      <c r="C113" s="36"/>
      <c r="D113" s="9" t="s">
        <v>137</v>
      </c>
      <c r="E113" s="34"/>
      <c r="F113" s="30"/>
      <c r="G113" s="30"/>
    </row>
    <row r="114" spans="1:10" ht="12.75" customHeight="1" x14ac:dyDescent="0.2">
      <c r="A114" s="24"/>
      <c r="B114" s="35" t="s">
        <v>138</v>
      </c>
      <c r="C114" s="36"/>
      <c r="D114" s="9" t="s">
        <v>137</v>
      </c>
      <c r="E114" s="34"/>
      <c r="F114" s="30"/>
      <c r="G114" s="30"/>
    </row>
    <row r="115" spans="1:10" x14ac:dyDescent="0.2">
      <c r="A115" s="24"/>
      <c r="B115" s="35" t="s">
        <v>139</v>
      </c>
      <c r="C115" s="36"/>
      <c r="D115" s="18" t="s">
        <v>103</v>
      </c>
      <c r="E115" s="34"/>
      <c r="F115" s="30"/>
      <c r="G115" s="30"/>
    </row>
    <row r="116" spans="1:10" x14ac:dyDescent="0.2">
      <c r="A116" s="37"/>
      <c r="B116" s="38" t="s">
        <v>103</v>
      </c>
      <c r="C116" s="38" t="s">
        <v>140</v>
      </c>
      <c r="D116" s="38" t="s">
        <v>141</v>
      </c>
      <c r="E116" s="37"/>
      <c r="F116" s="37"/>
      <c r="G116" s="37"/>
      <c r="H116" s="26"/>
      <c r="J116" s="26"/>
    </row>
    <row r="117" spans="1:10" x14ac:dyDescent="0.2">
      <c r="A117" s="37"/>
      <c r="B117" s="39" t="s">
        <v>142</v>
      </c>
      <c r="C117" s="40">
        <v>45657</v>
      </c>
      <c r="D117" s="40">
        <v>45688</v>
      </c>
      <c r="E117" s="37"/>
      <c r="F117" s="37"/>
      <c r="G117" s="37"/>
      <c r="H117" s="26"/>
      <c r="J117" s="26"/>
    </row>
    <row r="118" spans="1:10" x14ac:dyDescent="0.2">
      <c r="A118" s="37"/>
      <c r="B118" s="11" t="s">
        <v>143</v>
      </c>
      <c r="C118" s="41">
        <v>33.905999999999999</v>
      </c>
      <c r="D118" s="41">
        <v>31.802499999999998</v>
      </c>
      <c r="E118" s="37"/>
      <c r="F118" s="42"/>
      <c r="G118" s="43"/>
    </row>
    <row r="119" spans="1:10" x14ac:dyDescent="0.2">
      <c r="A119" s="37"/>
      <c r="B119" s="11" t="s">
        <v>144</v>
      </c>
      <c r="C119" s="41">
        <v>29.734300000000001</v>
      </c>
      <c r="D119" s="41">
        <v>27.889700000000001</v>
      </c>
      <c r="E119" s="37"/>
      <c r="F119" s="42"/>
      <c r="G119" s="43"/>
    </row>
    <row r="120" spans="1:10" x14ac:dyDescent="0.2">
      <c r="A120" s="37"/>
      <c r="B120" s="11" t="s">
        <v>145</v>
      </c>
      <c r="C120" s="41">
        <v>32.958300000000001</v>
      </c>
      <c r="D120" s="41">
        <v>30.908899999999999</v>
      </c>
      <c r="E120" s="37"/>
      <c r="F120" s="42"/>
      <c r="G120" s="43"/>
    </row>
    <row r="121" spans="1:10" x14ac:dyDescent="0.2">
      <c r="A121" s="37"/>
      <c r="B121" s="11" t="s">
        <v>146</v>
      </c>
      <c r="C121" s="41">
        <v>28.835999999999999</v>
      </c>
      <c r="D121" s="41">
        <v>27.042999999999999</v>
      </c>
      <c r="E121" s="37"/>
      <c r="F121" s="42"/>
      <c r="G121" s="43"/>
    </row>
    <row r="122" spans="1:10" x14ac:dyDescent="0.2">
      <c r="A122" s="37"/>
      <c r="B122" s="37"/>
      <c r="C122" s="37"/>
      <c r="D122" s="37"/>
      <c r="E122" s="37"/>
      <c r="F122" s="37"/>
      <c r="G122" s="37"/>
    </row>
    <row r="123" spans="1:10" x14ac:dyDescent="0.2">
      <c r="A123" s="37"/>
      <c r="B123" s="35" t="s">
        <v>147</v>
      </c>
      <c r="C123" s="36"/>
      <c r="D123" s="9" t="s">
        <v>137</v>
      </c>
      <c r="E123" s="37"/>
      <c r="F123" s="37"/>
      <c r="G123" s="37"/>
    </row>
    <row r="124" spans="1:10" x14ac:dyDescent="0.2">
      <c r="A124" s="37"/>
      <c r="B124" s="44"/>
      <c r="C124" s="44"/>
      <c r="D124" s="44"/>
      <c r="E124" s="37"/>
      <c r="F124" s="37"/>
      <c r="G124" s="37"/>
    </row>
    <row r="125" spans="1:10" x14ac:dyDescent="0.2">
      <c r="A125" s="37"/>
      <c r="B125" s="35" t="s">
        <v>148</v>
      </c>
      <c r="C125" s="36"/>
      <c r="D125" s="9" t="s">
        <v>137</v>
      </c>
      <c r="E125" s="45"/>
      <c r="F125" s="37"/>
      <c r="G125" s="37"/>
    </row>
    <row r="126" spans="1:10" x14ac:dyDescent="0.2">
      <c r="A126" s="37"/>
      <c r="B126" s="35" t="s">
        <v>149</v>
      </c>
      <c r="C126" s="36"/>
      <c r="D126" s="9" t="s">
        <v>137</v>
      </c>
      <c r="E126" s="45"/>
      <c r="F126" s="37"/>
      <c r="G126" s="37"/>
    </row>
    <row r="127" spans="1:10" x14ac:dyDescent="0.2">
      <c r="A127" s="37"/>
      <c r="B127" s="35" t="s">
        <v>150</v>
      </c>
      <c r="C127" s="36"/>
      <c r="D127" s="9" t="s">
        <v>137</v>
      </c>
      <c r="E127" s="45"/>
      <c r="F127" s="37"/>
      <c r="G127" s="37"/>
    </row>
    <row r="128" spans="1:10" x14ac:dyDescent="0.2">
      <c r="A128" s="37"/>
      <c r="B128" s="35" t="s">
        <v>151</v>
      </c>
      <c r="C128" s="36"/>
      <c r="D128" s="46">
        <v>0.31764497335387881</v>
      </c>
      <c r="E128" s="37"/>
      <c r="F128" s="42"/>
      <c r="G128" s="43"/>
    </row>
    <row r="130" spans="2:10" x14ac:dyDescent="0.2">
      <c r="B130" s="47" t="s">
        <v>152</v>
      </c>
      <c r="C130" s="47"/>
    </row>
    <row r="132" spans="2:10" ht="153.75" customHeight="1" x14ac:dyDescent="0.2"/>
    <row r="135" spans="2:10" x14ac:dyDescent="0.2">
      <c r="B135" s="48" t="s">
        <v>153</v>
      </c>
      <c r="C135" s="49"/>
      <c r="D135" s="48"/>
    </row>
    <row r="136" spans="2:10" x14ac:dyDescent="0.2">
      <c r="B136" s="48" t="s">
        <v>154</v>
      </c>
      <c r="D136" s="48"/>
    </row>
    <row r="137" spans="2:10" ht="165" customHeight="1" x14ac:dyDescent="0.2"/>
    <row r="138" spans="2:10" x14ac:dyDescent="0.2">
      <c r="B138" s="48"/>
      <c r="D138" s="48"/>
    </row>
    <row r="139" spans="2:10" x14ac:dyDescent="0.2">
      <c r="J139" s="4"/>
    </row>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sheetData>
  <mergeCells count="18">
    <mergeCell ref="B123:C123"/>
    <mergeCell ref="B125:C125"/>
    <mergeCell ref="B126:C126"/>
    <mergeCell ref="B127:C127"/>
    <mergeCell ref="B128:C128"/>
    <mergeCell ref="B130:C130"/>
    <mergeCell ref="B109:H109"/>
    <mergeCell ref="B110:H110"/>
    <mergeCell ref="B112:D112"/>
    <mergeCell ref="B113:C113"/>
    <mergeCell ref="B114:C114"/>
    <mergeCell ref="B115:C115"/>
    <mergeCell ref="A1:H1"/>
    <mergeCell ref="A2:H2"/>
    <mergeCell ref="A3:H3"/>
    <mergeCell ref="B106:H106"/>
    <mergeCell ref="B107:H107"/>
    <mergeCell ref="B108:H108"/>
  </mergeCells>
  <hyperlinks>
    <hyperlink ref="I1" location="Index!B2" display="Index" xr:uid="{9928CCF1-5A73-475E-9179-AC5CB441BDF2}"/>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SLTAX3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2025-02-07T15:10:39Z</dcterms:created>
  <dcterms:modified xsi:type="dcterms:W3CDTF">2025-02-07T15:10:39Z</dcterms:modified>
</cp:coreProperties>
</file>