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113183C8-BE2B-4F44-9AE9-13DEA251D74E}" xr6:coauthVersionLast="47" xr6:coauthVersionMax="47" xr10:uidLastSave="{00000000-0000-0000-0000-000000000000}"/>
  <bookViews>
    <workbookView xWindow="-120" yWindow="-120" windowWidth="29040" windowHeight="15720" xr2:uid="{1040556C-A946-4480-AAA3-4E8574BE2237}"/>
  </bookViews>
  <sheets>
    <sheet name="CAPEXG"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 l="1"/>
  <c r="G63" i="1"/>
  <c r="F63" i="1"/>
</calcChain>
</file>

<file path=xl/sharedStrings.xml><?xml version="1.0" encoding="utf-8"?>
<sst xmlns="http://schemas.openxmlformats.org/spreadsheetml/2006/main" count="413" uniqueCount="202">
  <si>
    <t>SUNDARAM MUTUAL FUND</t>
  </si>
  <si>
    <t>Index</t>
  </si>
  <si>
    <t>Sundaram Infrastructure Advantage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</si>
  <si>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</si>
  <si>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</si>
  <si>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</si>
  <si>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</si>
  <si>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</si>
  <si>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</si>
  <si>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</si>
  <si>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</si>
  <si>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</si>
  <si>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</si>
  <si>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</si>
  <si>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</si>
  <si>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INE018A01030</t>
  </si>
  <si>
    <t>Larsen &amp; Toubro Ltd</t>
  </si>
  <si>
    <t>Construction</t>
  </si>
  <si>
    <t>INE002A01018</t>
  </si>
  <si>
    <t>Reliance Industries Ltd</t>
  </si>
  <si>
    <t>Petroleum Products</t>
  </si>
  <si>
    <t>INE397D01024</t>
  </si>
  <si>
    <t>Bharti Airtel Ltd</t>
  </si>
  <si>
    <t>Telecom - Services</t>
  </si>
  <si>
    <t>INE733E01010</t>
  </si>
  <si>
    <t>NTPC LTD</t>
  </si>
  <si>
    <t>Power</t>
  </si>
  <si>
    <t>INE481G01011</t>
  </si>
  <si>
    <t>Ultratech Cement Ltd</t>
  </si>
  <si>
    <t>Cement &amp; Cement Products</t>
  </si>
  <si>
    <t>INE752E01010</t>
  </si>
  <si>
    <t>Power Grid Corporation of India Ltd</t>
  </si>
  <si>
    <t>INE263A01024</t>
  </si>
  <si>
    <t>Bharat Electronics Ltd</t>
  </si>
  <si>
    <t>Aerospace &amp; Defense</t>
  </si>
  <si>
    <t>INE090A01021</t>
  </si>
  <si>
    <t>ICICI Bank Ltd</t>
  </si>
  <si>
    <t>Banks</t>
  </si>
  <si>
    <t>INE200A01026</t>
  </si>
  <si>
    <t>GE Vernova T and D India Ltd</t>
  </si>
  <si>
    <t>Electrical Equipment</t>
  </si>
  <si>
    <t>INE371P01015</t>
  </si>
  <si>
    <t>Amber Enterprises India Ltd</t>
  </si>
  <si>
    <t>Consumer Durables</t>
  </si>
  <si>
    <t>INE284A01012</t>
  </si>
  <si>
    <t>ESAB India Ltd</t>
  </si>
  <si>
    <t>Industrial Products</t>
  </si>
  <si>
    <t>INE029A01011</t>
  </si>
  <si>
    <t>Bharat Petroleum Corporation Ltd</t>
  </si>
  <si>
    <t>INE791I01019</t>
  </si>
  <si>
    <t>Brigade Enterprises Ltd</t>
  </si>
  <si>
    <t>Realty</t>
  </si>
  <si>
    <t>INE062A01020</t>
  </si>
  <si>
    <t>State Bank of India</t>
  </si>
  <si>
    <t>INE823G01014</t>
  </si>
  <si>
    <t>JK Cement Ltd</t>
  </si>
  <si>
    <t>INE878B01027</t>
  </si>
  <si>
    <t>KEI Industries Ltd</t>
  </si>
  <si>
    <t>INE213A01029</t>
  </si>
  <si>
    <t>Oil &amp; Natural Gas Corporation Ltd</t>
  </si>
  <si>
    <t>Oil</t>
  </si>
  <si>
    <t>INE926X01010</t>
  </si>
  <si>
    <t>H.G. Infra Engineering Ltd</t>
  </si>
  <si>
    <t>INE220B01022</t>
  </si>
  <si>
    <t>Kalpataru Projects International Ltd</t>
  </si>
  <si>
    <t>INE419M01027</t>
  </si>
  <si>
    <t>TD Power Systems Ltd</t>
  </si>
  <si>
    <t>INE343G01021</t>
  </si>
  <si>
    <t>Bharti Hexacom Ltd</t>
  </si>
  <si>
    <t>INE868B01028</t>
  </si>
  <si>
    <t>NCC Ltd</t>
  </si>
  <si>
    <t>INE999A01023</t>
  </si>
  <si>
    <t>KSB LTD</t>
  </si>
  <si>
    <t>INE245A01021</t>
  </si>
  <si>
    <t>TATA Power Company Ltd</t>
  </si>
  <si>
    <t>INE003A01024</t>
  </si>
  <si>
    <t>Siemens Ltd</t>
  </si>
  <si>
    <t>INE742F01042</t>
  </si>
  <si>
    <t>Adani Ports and Special Economic Zone Ltd</t>
  </si>
  <si>
    <t>Transport Infrastructure</t>
  </si>
  <si>
    <t>INE121J01017</t>
  </si>
  <si>
    <t>Indus Towers Ltd (Prev Bharti Infratel Ltd)</t>
  </si>
  <si>
    <t>INE646L01027</t>
  </si>
  <si>
    <t>Interglobe Aviation Ltd</t>
  </si>
  <si>
    <t>Transport Services</t>
  </si>
  <si>
    <t>INE284S01014</t>
  </si>
  <si>
    <t>S.J.S. Enterprises Ltd</t>
  </si>
  <si>
    <t>Auto Components</t>
  </si>
  <si>
    <t>INE146L01010</t>
  </si>
  <si>
    <t>Kirloskar Oil Engines Ltd</t>
  </si>
  <si>
    <t>INE671H01015</t>
  </si>
  <si>
    <t>Sobha Ltd</t>
  </si>
  <si>
    <t>INE811A01020</t>
  </si>
  <si>
    <t>Kirlosakar Pneumatic Company Ltd</t>
  </si>
  <si>
    <t>INE152M01016</t>
  </si>
  <si>
    <t>Triveni Turbine Ltd</t>
  </si>
  <si>
    <t>INE00LO01017</t>
  </si>
  <si>
    <t>Craftsman Automation Ltd</t>
  </si>
  <si>
    <t>INE205B01031</t>
  </si>
  <si>
    <t>Elecon Engineering Company Ltd</t>
  </si>
  <si>
    <t>Industrial Manufacturing</t>
  </si>
  <si>
    <t>INE129A01019</t>
  </si>
  <si>
    <t>GAIL (India) Ltd</t>
  </si>
  <si>
    <t>Gas</t>
  </si>
  <si>
    <t>INE152A01029</t>
  </si>
  <si>
    <t>Thermax Ltd</t>
  </si>
  <si>
    <t>INE536A01023</t>
  </si>
  <si>
    <t>Grindwell Norton Ltd</t>
  </si>
  <si>
    <t>INE079A01024</t>
  </si>
  <si>
    <t>Ambuja Cements Ltd</t>
  </si>
  <si>
    <t>INE117A01022</t>
  </si>
  <si>
    <t>ABB India Ltd</t>
  </si>
  <si>
    <t>INE702C01027</t>
  </si>
  <si>
    <t>APL Apollo Tubes Ltd</t>
  </si>
  <si>
    <t>INE298A01020</t>
  </si>
  <si>
    <t>Cummins India Ltd</t>
  </si>
  <si>
    <t>INE040H01021</t>
  </si>
  <si>
    <t>Suzlon Energy Ltd</t>
  </si>
  <si>
    <t>INE513A01022</t>
  </si>
  <si>
    <t>Schaeffler India Ltd</t>
  </si>
  <si>
    <t>INE671A01010</t>
  </si>
  <si>
    <t>Honeywell Automation India Ltd</t>
  </si>
  <si>
    <t>INE020B01018</t>
  </si>
  <si>
    <t>REC Ltd</t>
  </si>
  <si>
    <t>Finance</t>
  </si>
  <si>
    <t>INE074A01025</t>
  </si>
  <si>
    <t>Praj Industries Ltd</t>
  </si>
  <si>
    <t>INE07Y701011</t>
  </si>
  <si>
    <t>Hitachi Energy India Ltd</t>
  </si>
  <si>
    <t>INE148O01028</t>
  </si>
  <si>
    <t>Delhivery Ltd</t>
  </si>
  <si>
    <t>INE813H01021</t>
  </si>
  <si>
    <t>Torrent Power Ltd</t>
  </si>
  <si>
    <t>INE111A01025</t>
  </si>
  <si>
    <t>Container Corporation of India Ltd</t>
  </si>
  <si>
    <t>INE257A01026</t>
  </si>
  <si>
    <t>Bharat Heavy Electricals Ltd</t>
  </si>
  <si>
    <t>INE08ZM01014</t>
  </si>
  <si>
    <t>Green Panel Industries Ltd</t>
  </si>
  <si>
    <t>INE00M201021</t>
  </si>
  <si>
    <t>Sterling and Wilson Renewable Energy Ltd</t>
  </si>
  <si>
    <t>INE749A01030</t>
  </si>
  <si>
    <t>Jindal Steel &amp; Power Ltd</t>
  </si>
  <si>
    <t>Ferrous Metals</t>
  </si>
  <si>
    <t>INE372A01015</t>
  </si>
  <si>
    <t>Apar Industries Ltd</t>
  </si>
  <si>
    <t>Sub Total</t>
  </si>
  <si>
    <t>(b) Overseas Security</t>
  </si>
  <si>
    <t xml:space="preserve">0 </t>
  </si>
  <si>
    <t>(c) Privately Placed / Unlisted</t>
  </si>
  <si>
    <t>INE551A01022</t>
  </si>
  <si>
    <t>Hindustan Dorr Oliver Ltd @</t>
  </si>
  <si>
    <t>Engineering Services</t>
  </si>
  <si>
    <t>#</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</si>
  <si>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</si>
  <si>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</si>
  <si>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</si>
  <si>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</si>
  <si>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</si>
  <si>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</si>
  <si>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</si>
  <si>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</si>
  <si>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</si>
  <si>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</si>
  <si>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</si>
  <si>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</si>
  <si>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</si>
  <si>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</si>
  <si>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</si>
  <si>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</si>
  <si>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</si>
  <si>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</si>
  <si>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</si>
  <si>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</si>
  <si>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</si>
  <si>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</si>
  <si>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</si>
  <si>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</si>
  <si>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</si>
  <si>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</si>
  <si>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</si>
  <si>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</si>
  <si>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</si>
  <si>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</si>
  <si>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</si>
  <si>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</si>
  <si>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</si>
  <si>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</si>
  <si>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</si>
  <si>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</si>
  <si>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</si>
  <si>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</si>
  <si>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</si>
  <si>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</si>
  <si>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</si>
  <si>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</si>
  <si>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</si>
  <si>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</si>
  <si>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</si>
  <si>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</si>
  <si>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</si>
  <si>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NIFTY Infrastructure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</si>
</sst>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1">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5" fillId="0" borderId="4"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FDE55B17-9C5D-43CD-8015-740F486D9E8C}"/>
    <cellStyle name="Normal" xfId="0" builtinId="0"/>
    <cellStyle name="Normal 2 2 3 2 2" xfId="2" xr:uid="{E83010E4-E97E-4A25-80E1-69AE8F0CC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153</xdr:row>
      <xdr:rowOff>0</xdr:rowOff>
    </xdr:from>
    <xdr:to>
      <xdr:col>2</xdr:col>
      <xdr:colOff>2033005</xdr:colOff>
      <xdr:row>154</xdr:row>
      <xdr:rowOff>27375</xdr:rowOff>
    </xdr:to>
    <xdr:pic>
      <xdr:nvPicPr>
        <xdr:cNvPr id="2" name="Picture 1">
          <a:extLst>
            <a:ext uri="{FF2B5EF4-FFF2-40B4-BE49-F238E27FC236}">
              <a16:creationId xmlns:a16="http://schemas.microsoft.com/office/drawing/2014/main" id="{6B55879A-CDEE-47C6-AEB5-8FC6B15A4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7070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158</xdr:row>
      <xdr:rowOff>0</xdr:rowOff>
    </xdr:from>
    <xdr:to>
      <xdr:col>2</xdr:col>
      <xdr:colOff>2033005</xdr:colOff>
      <xdr:row>158</xdr:row>
      <xdr:rowOff>1980000</xdr:rowOff>
    </xdr:to>
    <xdr:pic>
      <xdr:nvPicPr>
        <xdr:cNvPr id="3" name="Picture 2">
          <a:extLst>
            <a:ext uri="{FF2B5EF4-FFF2-40B4-BE49-F238E27FC236}">
              <a16:creationId xmlns:a16="http://schemas.microsoft.com/office/drawing/2014/main" id="{74F4159F-92B2-43CE-A951-1103BF50EB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670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2766-D0F9-4C05-A6E9-585EDB865470}">
  <sheetPr codeName="Sheet2">
    <outlinePr summaryBelow="0" summaryRight="0"/>
  </sheetPr>
  <dimension ref="A1:Q269"/>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205000</v>
      </c>
      <c r="F7" s="13">
        <v>7313.17</v>
      </c>
      <c r="G7" s="14">
        <v>8.051034E-2</v>
      </c>
      <c r="H7" s="7" t="s">
        <v>13</v>
      </c>
    </row>
    <row r="8" spans="1:9" x14ac:dyDescent="0.2">
      <c r="A8" s="10">
        <v>2</v>
      </c>
      <c r="B8" s="11" t="s">
        <v>18</v>
      </c>
      <c r="C8" s="11" t="s">
        <v>19</v>
      </c>
      <c r="D8" s="11" t="s">
        <v>20</v>
      </c>
      <c r="E8" s="12">
        <v>550000</v>
      </c>
      <c r="F8" s="13">
        <v>6958.05</v>
      </c>
      <c r="G8" s="14">
        <v>7.6600840000000003E-2</v>
      </c>
      <c r="H8" s="7" t="s">
        <v>13</v>
      </c>
    </row>
    <row r="9" spans="1:9" x14ac:dyDescent="0.2">
      <c r="A9" s="10">
        <v>3</v>
      </c>
      <c r="B9" s="11" t="s">
        <v>21</v>
      </c>
      <c r="C9" s="11" t="s">
        <v>22</v>
      </c>
      <c r="D9" s="11" t="s">
        <v>23</v>
      </c>
      <c r="E9" s="12">
        <v>417000</v>
      </c>
      <c r="F9" s="13">
        <v>6781.6710000000003</v>
      </c>
      <c r="G9" s="14">
        <v>7.4659089999999997E-2</v>
      </c>
      <c r="H9" s="7" t="s">
        <v>13</v>
      </c>
    </row>
    <row r="10" spans="1:9" x14ac:dyDescent="0.2">
      <c r="A10" s="10">
        <v>4</v>
      </c>
      <c r="B10" s="11" t="s">
        <v>24</v>
      </c>
      <c r="C10" s="11" t="s">
        <v>25</v>
      </c>
      <c r="D10" s="11" t="s">
        <v>26</v>
      </c>
      <c r="E10" s="12">
        <v>1340000</v>
      </c>
      <c r="F10" s="13">
        <v>4341.6000000000004</v>
      </c>
      <c r="G10" s="14">
        <v>4.7796470000000001E-2</v>
      </c>
      <c r="H10" s="7" t="s">
        <v>13</v>
      </c>
    </row>
    <row r="11" spans="1:9" ht="25.5" x14ac:dyDescent="0.2">
      <c r="A11" s="10">
        <v>5</v>
      </c>
      <c r="B11" s="11" t="s">
        <v>27</v>
      </c>
      <c r="C11" s="11" t="s">
        <v>28</v>
      </c>
      <c r="D11" s="11" t="s">
        <v>29</v>
      </c>
      <c r="E11" s="12">
        <v>32000</v>
      </c>
      <c r="F11" s="13">
        <v>3675.9839999999999</v>
      </c>
      <c r="G11" s="14">
        <v>4.0468730000000001E-2</v>
      </c>
      <c r="H11" s="7" t="s">
        <v>13</v>
      </c>
    </row>
    <row r="12" spans="1:9" x14ac:dyDescent="0.2">
      <c r="A12" s="10">
        <v>6</v>
      </c>
      <c r="B12" s="11" t="s">
        <v>30</v>
      </c>
      <c r="C12" s="11" t="s">
        <v>31</v>
      </c>
      <c r="D12" s="11" t="s">
        <v>26</v>
      </c>
      <c r="E12" s="12">
        <v>750000</v>
      </c>
      <c r="F12" s="13">
        <v>2262.375</v>
      </c>
      <c r="G12" s="14">
        <v>2.4906379999999999E-2</v>
      </c>
      <c r="H12" s="7" t="s">
        <v>13</v>
      </c>
    </row>
    <row r="13" spans="1:9" x14ac:dyDescent="0.2">
      <c r="A13" s="10">
        <v>7</v>
      </c>
      <c r="B13" s="11" t="s">
        <v>32</v>
      </c>
      <c r="C13" s="11" t="s">
        <v>33</v>
      </c>
      <c r="D13" s="11" t="s">
        <v>34</v>
      </c>
      <c r="E13" s="12">
        <v>650000</v>
      </c>
      <c r="F13" s="13">
        <v>1902.2249999999999</v>
      </c>
      <c r="G13" s="14">
        <v>2.0941499999999998E-2</v>
      </c>
      <c r="H13" s="7" t="s">
        <v>13</v>
      </c>
    </row>
    <row r="14" spans="1:9" x14ac:dyDescent="0.2">
      <c r="A14" s="10">
        <v>8</v>
      </c>
      <c r="B14" s="11" t="s">
        <v>35</v>
      </c>
      <c r="C14" s="11" t="s">
        <v>36</v>
      </c>
      <c r="D14" s="11" t="s">
        <v>37</v>
      </c>
      <c r="E14" s="12">
        <v>145000</v>
      </c>
      <c r="F14" s="13">
        <v>1816.56</v>
      </c>
      <c r="G14" s="14">
        <v>1.9998419999999999E-2</v>
      </c>
      <c r="H14" s="7" t="s">
        <v>13</v>
      </c>
    </row>
    <row r="15" spans="1:9" x14ac:dyDescent="0.2">
      <c r="A15" s="10">
        <v>9</v>
      </c>
      <c r="B15" s="11" t="s">
        <v>38</v>
      </c>
      <c r="C15" s="11" t="s">
        <v>39</v>
      </c>
      <c r="D15" s="11" t="s">
        <v>40</v>
      </c>
      <c r="E15" s="12">
        <v>94000</v>
      </c>
      <c r="F15" s="13">
        <v>1680.25</v>
      </c>
      <c r="G15" s="14">
        <v>1.849779E-2</v>
      </c>
      <c r="H15" s="7" t="s">
        <v>13</v>
      </c>
    </row>
    <row r="16" spans="1:9" x14ac:dyDescent="0.2">
      <c r="A16" s="10">
        <v>10</v>
      </c>
      <c r="B16" s="11" t="s">
        <v>41</v>
      </c>
      <c r="C16" s="11" t="s">
        <v>42</v>
      </c>
      <c r="D16" s="11" t="s">
        <v>43</v>
      </c>
      <c r="E16" s="12">
        <v>25000</v>
      </c>
      <c r="F16" s="13">
        <v>1625.45</v>
      </c>
      <c r="G16" s="14">
        <v>1.7894500000000001E-2</v>
      </c>
      <c r="H16" s="7" t="s">
        <v>13</v>
      </c>
    </row>
    <row r="17" spans="1:8" x14ac:dyDescent="0.2">
      <c r="A17" s="10">
        <v>11</v>
      </c>
      <c r="B17" s="11" t="s">
        <v>44</v>
      </c>
      <c r="C17" s="11" t="s">
        <v>45</v>
      </c>
      <c r="D17" s="11" t="s">
        <v>46</v>
      </c>
      <c r="E17" s="12">
        <v>31400</v>
      </c>
      <c r="F17" s="13">
        <v>1573.6110000000001</v>
      </c>
      <c r="G17" s="14">
        <v>1.7323809999999999E-2</v>
      </c>
      <c r="H17" s="7" t="s">
        <v>13</v>
      </c>
    </row>
    <row r="18" spans="1:8" x14ac:dyDescent="0.2">
      <c r="A18" s="10">
        <v>12</v>
      </c>
      <c r="B18" s="11" t="s">
        <v>47</v>
      </c>
      <c r="C18" s="11" t="s">
        <v>48</v>
      </c>
      <c r="D18" s="11" t="s">
        <v>20</v>
      </c>
      <c r="E18" s="12">
        <v>575000</v>
      </c>
      <c r="F18" s="13">
        <v>1501.325</v>
      </c>
      <c r="G18" s="14">
        <v>1.6528020000000001E-2</v>
      </c>
      <c r="H18" s="7" t="s">
        <v>13</v>
      </c>
    </row>
    <row r="19" spans="1:8" x14ac:dyDescent="0.2">
      <c r="A19" s="10">
        <v>13</v>
      </c>
      <c r="B19" s="11" t="s">
        <v>49</v>
      </c>
      <c r="C19" s="11" t="s">
        <v>50</v>
      </c>
      <c r="D19" s="11" t="s">
        <v>51</v>
      </c>
      <c r="E19" s="12">
        <v>127695</v>
      </c>
      <c r="F19" s="13">
        <v>1495.3722975000001</v>
      </c>
      <c r="G19" s="14">
        <v>1.6462480000000002E-2</v>
      </c>
      <c r="H19" s="7" t="s">
        <v>13</v>
      </c>
    </row>
    <row r="20" spans="1:8" x14ac:dyDescent="0.2">
      <c r="A20" s="10">
        <v>14</v>
      </c>
      <c r="B20" s="11" t="s">
        <v>52</v>
      </c>
      <c r="C20" s="11" t="s">
        <v>53</v>
      </c>
      <c r="D20" s="11" t="s">
        <v>37</v>
      </c>
      <c r="E20" s="12">
        <v>190000</v>
      </c>
      <c r="F20" s="13">
        <v>1468.51</v>
      </c>
      <c r="G20" s="14">
        <v>1.6166759999999999E-2</v>
      </c>
      <c r="H20" s="7" t="s">
        <v>13</v>
      </c>
    </row>
    <row r="21" spans="1:8" ht="25.5" x14ac:dyDescent="0.2">
      <c r="A21" s="10">
        <v>15</v>
      </c>
      <c r="B21" s="11" t="s">
        <v>54</v>
      </c>
      <c r="C21" s="11" t="s">
        <v>55</v>
      </c>
      <c r="D21" s="11" t="s">
        <v>29</v>
      </c>
      <c r="E21" s="12">
        <v>30000</v>
      </c>
      <c r="F21" s="13">
        <v>1450.4549999999999</v>
      </c>
      <c r="G21" s="14">
        <v>1.5967990000000001E-2</v>
      </c>
      <c r="H21" s="7" t="s">
        <v>13</v>
      </c>
    </row>
    <row r="22" spans="1:8" x14ac:dyDescent="0.2">
      <c r="A22" s="10">
        <v>16</v>
      </c>
      <c r="B22" s="11" t="s">
        <v>56</v>
      </c>
      <c r="C22" s="11" t="s">
        <v>57</v>
      </c>
      <c r="D22" s="11" t="s">
        <v>46</v>
      </c>
      <c r="E22" s="12">
        <v>36000</v>
      </c>
      <c r="F22" s="13">
        <v>1448.4960000000001</v>
      </c>
      <c r="G22" s="14">
        <v>1.5946419999999999E-2</v>
      </c>
      <c r="H22" s="7" t="s">
        <v>13</v>
      </c>
    </row>
    <row r="23" spans="1:8" x14ac:dyDescent="0.2">
      <c r="A23" s="10">
        <v>17</v>
      </c>
      <c r="B23" s="11" t="s">
        <v>58</v>
      </c>
      <c r="C23" s="11" t="s">
        <v>59</v>
      </c>
      <c r="D23" s="11" t="s">
        <v>60</v>
      </c>
      <c r="E23" s="12">
        <v>550000</v>
      </c>
      <c r="F23" s="13">
        <v>1444.355</v>
      </c>
      <c r="G23" s="14">
        <v>1.5900839999999999E-2</v>
      </c>
      <c r="H23" s="7" t="s">
        <v>13</v>
      </c>
    </row>
    <row r="24" spans="1:8" x14ac:dyDescent="0.2">
      <c r="A24" s="10">
        <v>18</v>
      </c>
      <c r="B24" s="11" t="s">
        <v>61</v>
      </c>
      <c r="C24" s="11" t="s">
        <v>62</v>
      </c>
      <c r="D24" s="11" t="s">
        <v>17</v>
      </c>
      <c r="E24" s="12">
        <v>112000</v>
      </c>
      <c r="F24" s="13">
        <v>1435.7280000000001</v>
      </c>
      <c r="G24" s="14">
        <v>1.5805860000000001E-2</v>
      </c>
      <c r="H24" s="7" t="s">
        <v>13</v>
      </c>
    </row>
    <row r="25" spans="1:8" x14ac:dyDescent="0.2">
      <c r="A25" s="10">
        <v>19</v>
      </c>
      <c r="B25" s="11" t="s">
        <v>63</v>
      </c>
      <c r="C25" s="11" t="s">
        <v>64</v>
      </c>
      <c r="D25" s="11" t="s">
        <v>17</v>
      </c>
      <c r="E25" s="12">
        <v>130000</v>
      </c>
      <c r="F25" s="13">
        <v>1376.2449999999999</v>
      </c>
      <c r="G25" s="14">
        <v>1.5151019999999999E-2</v>
      </c>
      <c r="H25" s="7" t="s">
        <v>13</v>
      </c>
    </row>
    <row r="26" spans="1:8" x14ac:dyDescent="0.2">
      <c r="A26" s="10">
        <v>20</v>
      </c>
      <c r="B26" s="11" t="s">
        <v>65</v>
      </c>
      <c r="C26" s="11" t="s">
        <v>66</v>
      </c>
      <c r="D26" s="11" t="s">
        <v>40</v>
      </c>
      <c r="E26" s="12">
        <v>370000</v>
      </c>
      <c r="F26" s="13">
        <v>1360.675</v>
      </c>
      <c r="G26" s="14">
        <v>1.4979610000000001E-2</v>
      </c>
      <c r="H26" s="7" t="s">
        <v>13</v>
      </c>
    </row>
    <row r="27" spans="1:8" x14ac:dyDescent="0.2">
      <c r="A27" s="10">
        <v>21</v>
      </c>
      <c r="B27" s="11" t="s">
        <v>67</v>
      </c>
      <c r="C27" s="11" t="s">
        <v>68</v>
      </c>
      <c r="D27" s="11" t="s">
        <v>23</v>
      </c>
      <c r="E27" s="12">
        <v>100000</v>
      </c>
      <c r="F27" s="13">
        <v>1354.9</v>
      </c>
      <c r="G27" s="14">
        <v>1.491603E-2</v>
      </c>
      <c r="H27" s="7" t="s">
        <v>13</v>
      </c>
    </row>
    <row r="28" spans="1:8" x14ac:dyDescent="0.2">
      <c r="A28" s="10">
        <v>22</v>
      </c>
      <c r="B28" s="11" t="s">
        <v>69</v>
      </c>
      <c r="C28" s="11" t="s">
        <v>70</v>
      </c>
      <c r="D28" s="11" t="s">
        <v>17</v>
      </c>
      <c r="E28" s="12">
        <v>530000</v>
      </c>
      <c r="F28" s="13">
        <v>1337.19</v>
      </c>
      <c r="G28" s="14">
        <v>1.4721059999999999E-2</v>
      </c>
      <c r="H28" s="7" t="s">
        <v>13</v>
      </c>
    </row>
    <row r="29" spans="1:8" x14ac:dyDescent="0.2">
      <c r="A29" s="10">
        <v>23</v>
      </c>
      <c r="B29" s="11" t="s">
        <v>71</v>
      </c>
      <c r="C29" s="11" t="s">
        <v>72</v>
      </c>
      <c r="D29" s="11" t="s">
        <v>46</v>
      </c>
      <c r="E29" s="12">
        <v>190000</v>
      </c>
      <c r="F29" s="13">
        <v>1334.845</v>
      </c>
      <c r="G29" s="14">
        <v>1.469525E-2</v>
      </c>
      <c r="H29" s="7" t="s">
        <v>13</v>
      </c>
    </row>
    <row r="30" spans="1:8" x14ac:dyDescent="0.2">
      <c r="A30" s="10">
        <v>24</v>
      </c>
      <c r="B30" s="11" t="s">
        <v>73</v>
      </c>
      <c r="C30" s="11" t="s">
        <v>74</v>
      </c>
      <c r="D30" s="11" t="s">
        <v>26</v>
      </c>
      <c r="E30" s="12">
        <v>350000</v>
      </c>
      <c r="F30" s="13">
        <v>1275.75</v>
      </c>
      <c r="G30" s="14">
        <v>1.404467E-2</v>
      </c>
      <c r="H30" s="7" t="s">
        <v>13</v>
      </c>
    </row>
    <row r="31" spans="1:8" x14ac:dyDescent="0.2">
      <c r="A31" s="10">
        <v>25</v>
      </c>
      <c r="B31" s="11" t="s">
        <v>75</v>
      </c>
      <c r="C31" s="11" t="s">
        <v>76</v>
      </c>
      <c r="D31" s="11" t="s">
        <v>40</v>
      </c>
      <c r="E31" s="12">
        <v>21000</v>
      </c>
      <c r="F31" s="13">
        <v>1275.4034999999999</v>
      </c>
      <c r="G31" s="14">
        <v>1.404086E-2</v>
      </c>
      <c r="H31" s="7" t="s">
        <v>13</v>
      </c>
    </row>
    <row r="32" spans="1:8" ht="25.5" x14ac:dyDescent="0.2">
      <c r="A32" s="10">
        <v>26</v>
      </c>
      <c r="B32" s="11" t="s">
        <v>77</v>
      </c>
      <c r="C32" s="11" t="s">
        <v>78</v>
      </c>
      <c r="D32" s="11" t="s">
        <v>79</v>
      </c>
      <c r="E32" s="12">
        <v>105000</v>
      </c>
      <c r="F32" s="13">
        <v>1154.3175000000001</v>
      </c>
      <c r="G32" s="14">
        <v>1.270783E-2</v>
      </c>
      <c r="H32" s="7" t="s">
        <v>13</v>
      </c>
    </row>
    <row r="33" spans="1:8" x14ac:dyDescent="0.2">
      <c r="A33" s="10">
        <v>27</v>
      </c>
      <c r="B33" s="11" t="s">
        <v>80</v>
      </c>
      <c r="C33" s="11" t="s">
        <v>81</v>
      </c>
      <c r="D33" s="11" t="s">
        <v>23</v>
      </c>
      <c r="E33" s="12">
        <v>325000</v>
      </c>
      <c r="F33" s="13">
        <v>1128.4000000000001</v>
      </c>
      <c r="G33" s="14">
        <v>1.24225E-2</v>
      </c>
      <c r="H33" s="7" t="s">
        <v>13</v>
      </c>
    </row>
    <row r="34" spans="1:8" x14ac:dyDescent="0.2">
      <c r="A34" s="10">
        <v>28</v>
      </c>
      <c r="B34" s="11" t="s">
        <v>82</v>
      </c>
      <c r="C34" s="11" t="s">
        <v>83</v>
      </c>
      <c r="D34" s="11" t="s">
        <v>84</v>
      </c>
      <c r="E34" s="12">
        <v>25000</v>
      </c>
      <c r="F34" s="13">
        <v>1081.0875000000001</v>
      </c>
      <c r="G34" s="14">
        <v>1.190164E-2</v>
      </c>
      <c r="H34" s="7" t="s">
        <v>13</v>
      </c>
    </row>
    <row r="35" spans="1:8" x14ac:dyDescent="0.2">
      <c r="A35" s="10">
        <v>29</v>
      </c>
      <c r="B35" s="11" t="s">
        <v>85</v>
      </c>
      <c r="C35" s="11" t="s">
        <v>86</v>
      </c>
      <c r="D35" s="11" t="s">
        <v>87</v>
      </c>
      <c r="E35" s="12">
        <v>104000</v>
      </c>
      <c r="F35" s="13">
        <v>1027.364</v>
      </c>
      <c r="G35" s="14">
        <v>1.1310199999999999E-2</v>
      </c>
      <c r="H35" s="7" t="s">
        <v>13</v>
      </c>
    </row>
    <row r="36" spans="1:8" x14ac:dyDescent="0.2">
      <c r="A36" s="10">
        <v>30</v>
      </c>
      <c r="B36" s="11" t="s">
        <v>88</v>
      </c>
      <c r="C36" s="11" t="s">
        <v>89</v>
      </c>
      <c r="D36" s="11" t="s">
        <v>46</v>
      </c>
      <c r="E36" s="12">
        <v>113419</v>
      </c>
      <c r="F36" s="13">
        <v>1024.6839554999999</v>
      </c>
      <c r="G36" s="14">
        <v>1.1280699999999999E-2</v>
      </c>
      <c r="H36" s="7" t="s">
        <v>13</v>
      </c>
    </row>
    <row r="37" spans="1:8" x14ac:dyDescent="0.2">
      <c r="A37" s="10">
        <v>31</v>
      </c>
      <c r="B37" s="11" t="s">
        <v>90</v>
      </c>
      <c r="C37" s="11" t="s">
        <v>91</v>
      </c>
      <c r="D37" s="11" t="s">
        <v>51</v>
      </c>
      <c r="E37" s="12">
        <v>75000</v>
      </c>
      <c r="F37" s="13">
        <v>994.35</v>
      </c>
      <c r="G37" s="14">
        <v>1.094675E-2</v>
      </c>
      <c r="H37" s="7" t="s">
        <v>13</v>
      </c>
    </row>
    <row r="38" spans="1:8" x14ac:dyDescent="0.2">
      <c r="A38" s="10">
        <v>32</v>
      </c>
      <c r="B38" s="11" t="s">
        <v>92</v>
      </c>
      <c r="C38" s="11" t="s">
        <v>93</v>
      </c>
      <c r="D38" s="11" t="s">
        <v>46</v>
      </c>
      <c r="E38" s="12">
        <v>87000</v>
      </c>
      <c r="F38" s="13">
        <v>985.971</v>
      </c>
      <c r="G38" s="14">
        <v>1.085451E-2</v>
      </c>
      <c r="H38" s="7" t="s">
        <v>13</v>
      </c>
    </row>
    <row r="39" spans="1:8" x14ac:dyDescent="0.2">
      <c r="A39" s="10">
        <v>33</v>
      </c>
      <c r="B39" s="11" t="s">
        <v>94</v>
      </c>
      <c r="C39" s="11" t="s">
        <v>95</v>
      </c>
      <c r="D39" s="11" t="s">
        <v>40</v>
      </c>
      <c r="E39" s="12">
        <v>145000</v>
      </c>
      <c r="F39" s="13">
        <v>972.00750000000005</v>
      </c>
      <c r="G39" s="14">
        <v>1.070078E-2</v>
      </c>
      <c r="H39" s="7" t="s">
        <v>13</v>
      </c>
    </row>
    <row r="40" spans="1:8" x14ac:dyDescent="0.2">
      <c r="A40" s="10">
        <v>34</v>
      </c>
      <c r="B40" s="11" t="s">
        <v>96</v>
      </c>
      <c r="C40" s="11" t="s">
        <v>97</v>
      </c>
      <c r="D40" s="11" t="s">
        <v>87</v>
      </c>
      <c r="E40" s="12">
        <v>23000</v>
      </c>
      <c r="F40" s="13">
        <v>960.75599999999997</v>
      </c>
      <c r="G40" s="14">
        <v>1.057692E-2</v>
      </c>
      <c r="H40" s="7" t="s">
        <v>13</v>
      </c>
    </row>
    <row r="41" spans="1:8" ht="25.5" x14ac:dyDescent="0.2">
      <c r="A41" s="10">
        <v>35</v>
      </c>
      <c r="B41" s="11" t="s">
        <v>98</v>
      </c>
      <c r="C41" s="11" t="s">
        <v>99</v>
      </c>
      <c r="D41" s="11" t="s">
        <v>100</v>
      </c>
      <c r="E41" s="12">
        <v>180000</v>
      </c>
      <c r="F41" s="13">
        <v>958.32</v>
      </c>
      <c r="G41" s="14">
        <v>1.05501E-2</v>
      </c>
      <c r="H41" s="7" t="s">
        <v>13</v>
      </c>
    </row>
    <row r="42" spans="1:8" x14ac:dyDescent="0.2">
      <c r="A42" s="10">
        <v>36</v>
      </c>
      <c r="B42" s="11" t="s">
        <v>101</v>
      </c>
      <c r="C42" s="11" t="s">
        <v>102</v>
      </c>
      <c r="D42" s="11" t="s">
        <v>103</v>
      </c>
      <c r="E42" s="12">
        <v>525000</v>
      </c>
      <c r="F42" s="13">
        <v>929.88</v>
      </c>
      <c r="G42" s="14">
        <v>1.0237E-2</v>
      </c>
      <c r="H42" s="7" t="s">
        <v>13</v>
      </c>
    </row>
    <row r="43" spans="1:8" x14ac:dyDescent="0.2">
      <c r="A43" s="10">
        <v>37</v>
      </c>
      <c r="B43" s="11" t="s">
        <v>104</v>
      </c>
      <c r="C43" s="11" t="s">
        <v>105</v>
      </c>
      <c r="D43" s="11" t="s">
        <v>40</v>
      </c>
      <c r="E43" s="12">
        <v>24000</v>
      </c>
      <c r="F43" s="13">
        <v>927.26400000000001</v>
      </c>
      <c r="G43" s="14">
        <v>1.0208210000000001E-2</v>
      </c>
      <c r="H43" s="7" t="s">
        <v>13</v>
      </c>
    </row>
    <row r="44" spans="1:8" x14ac:dyDescent="0.2">
      <c r="A44" s="10">
        <v>38</v>
      </c>
      <c r="B44" s="11" t="s">
        <v>106</v>
      </c>
      <c r="C44" s="11" t="s">
        <v>107</v>
      </c>
      <c r="D44" s="11" t="s">
        <v>46</v>
      </c>
      <c r="E44" s="12">
        <v>47000</v>
      </c>
      <c r="F44" s="13">
        <v>905.90150000000006</v>
      </c>
      <c r="G44" s="14">
        <v>9.9730300000000008E-3</v>
      </c>
      <c r="H44" s="7" t="s">
        <v>13</v>
      </c>
    </row>
    <row r="45" spans="1:8" ht="25.5" x14ac:dyDescent="0.2">
      <c r="A45" s="10">
        <v>39</v>
      </c>
      <c r="B45" s="11" t="s">
        <v>108</v>
      </c>
      <c r="C45" s="11" t="s">
        <v>109</v>
      </c>
      <c r="D45" s="11" t="s">
        <v>29</v>
      </c>
      <c r="E45" s="12">
        <v>175000</v>
      </c>
      <c r="F45" s="13">
        <v>897.4</v>
      </c>
      <c r="G45" s="14">
        <v>9.8794299999999998E-3</v>
      </c>
      <c r="H45" s="7" t="s">
        <v>13</v>
      </c>
    </row>
    <row r="46" spans="1:8" x14ac:dyDescent="0.2">
      <c r="A46" s="10">
        <v>40</v>
      </c>
      <c r="B46" s="11" t="s">
        <v>110</v>
      </c>
      <c r="C46" s="11" t="s">
        <v>111</v>
      </c>
      <c r="D46" s="11" t="s">
        <v>40</v>
      </c>
      <c r="E46" s="12">
        <v>15000</v>
      </c>
      <c r="F46" s="13">
        <v>881.19749999999999</v>
      </c>
      <c r="G46" s="14">
        <v>9.7010599999999992E-3</v>
      </c>
      <c r="H46" s="7" t="s">
        <v>13</v>
      </c>
    </row>
    <row r="47" spans="1:8" x14ac:dyDescent="0.2">
      <c r="A47" s="10">
        <v>41</v>
      </c>
      <c r="B47" s="11" t="s">
        <v>112</v>
      </c>
      <c r="C47" s="11" t="s">
        <v>113</v>
      </c>
      <c r="D47" s="11" t="s">
        <v>46</v>
      </c>
      <c r="E47" s="12">
        <v>58000</v>
      </c>
      <c r="F47" s="13">
        <v>875.53899999999999</v>
      </c>
      <c r="G47" s="14">
        <v>9.6387699999999996E-3</v>
      </c>
      <c r="H47" s="7" t="s">
        <v>13</v>
      </c>
    </row>
    <row r="48" spans="1:8" x14ac:dyDescent="0.2">
      <c r="A48" s="10">
        <v>42</v>
      </c>
      <c r="B48" s="11" t="s">
        <v>114</v>
      </c>
      <c r="C48" s="11" t="s">
        <v>115</v>
      </c>
      <c r="D48" s="11" t="s">
        <v>46</v>
      </c>
      <c r="E48" s="12">
        <v>30000</v>
      </c>
      <c r="F48" s="13">
        <v>874.21500000000003</v>
      </c>
      <c r="G48" s="14">
        <v>9.6241899999999995E-3</v>
      </c>
      <c r="H48" s="7" t="s">
        <v>13</v>
      </c>
    </row>
    <row r="49" spans="1:8" x14ac:dyDescent="0.2">
      <c r="A49" s="10">
        <v>43</v>
      </c>
      <c r="B49" s="11" t="s">
        <v>116</v>
      </c>
      <c r="C49" s="11" t="s">
        <v>117</v>
      </c>
      <c r="D49" s="11" t="s">
        <v>40</v>
      </c>
      <c r="E49" s="12">
        <v>1500000</v>
      </c>
      <c r="F49" s="13">
        <v>872.55</v>
      </c>
      <c r="G49" s="14">
        <v>9.6058600000000008E-3</v>
      </c>
      <c r="H49" s="7" t="s">
        <v>13</v>
      </c>
    </row>
    <row r="50" spans="1:8" x14ac:dyDescent="0.2">
      <c r="A50" s="10">
        <v>44</v>
      </c>
      <c r="B50" s="11" t="s">
        <v>118</v>
      </c>
      <c r="C50" s="11" t="s">
        <v>119</v>
      </c>
      <c r="D50" s="11" t="s">
        <v>87</v>
      </c>
      <c r="E50" s="12">
        <v>25000</v>
      </c>
      <c r="F50" s="13">
        <v>856.45</v>
      </c>
      <c r="G50" s="14">
        <v>9.4286200000000004E-3</v>
      </c>
      <c r="H50" s="7" t="s">
        <v>13</v>
      </c>
    </row>
    <row r="51" spans="1:8" ht="25.5" x14ac:dyDescent="0.2">
      <c r="A51" s="10">
        <v>45</v>
      </c>
      <c r="B51" s="11" t="s">
        <v>120</v>
      </c>
      <c r="C51" s="11" t="s">
        <v>121</v>
      </c>
      <c r="D51" s="11" t="s">
        <v>100</v>
      </c>
      <c r="E51" s="12">
        <v>2100</v>
      </c>
      <c r="F51" s="13">
        <v>849.91724999999997</v>
      </c>
      <c r="G51" s="14">
        <v>9.3567000000000008E-3</v>
      </c>
      <c r="H51" s="7" t="s">
        <v>13</v>
      </c>
    </row>
    <row r="52" spans="1:8" x14ac:dyDescent="0.2">
      <c r="A52" s="10">
        <v>46</v>
      </c>
      <c r="B52" s="11" t="s">
        <v>122</v>
      </c>
      <c r="C52" s="11" t="s">
        <v>123</v>
      </c>
      <c r="D52" s="11" t="s">
        <v>124</v>
      </c>
      <c r="E52" s="12">
        <v>184999</v>
      </c>
      <c r="F52" s="13">
        <v>832.21800150000001</v>
      </c>
      <c r="G52" s="14">
        <v>9.1618499999999992E-3</v>
      </c>
      <c r="H52" s="7" t="s">
        <v>13</v>
      </c>
    </row>
    <row r="53" spans="1:8" ht="25.5" x14ac:dyDescent="0.2">
      <c r="A53" s="10">
        <v>47</v>
      </c>
      <c r="B53" s="11" t="s">
        <v>125</v>
      </c>
      <c r="C53" s="11" t="s">
        <v>126</v>
      </c>
      <c r="D53" s="11" t="s">
        <v>100</v>
      </c>
      <c r="E53" s="12">
        <v>125000</v>
      </c>
      <c r="F53" s="13">
        <v>789.5</v>
      </c>
      <c r="G53" s="14">
        <v>8.6915699999999992E-3</v>
      </c>
      <c r="H53" s="7" t="s">
        <v>13</v>
      </c>
    </row>
    <row r="54" spans="1:8" x14ac:dyDescent="0.2">
      <c r="A54" s="10">
        <v>48</v>
      </c>
      <c r="B54" s="11" t="s">
        <v>127</v>
      </c>
      <c r="C54" s="11" t="s">
        <v>128</v>
      </c>
      <c r="D54" s="11" t="s">
        <v>40</v>
      </c>
      <c r="E54" s="12">
        <v>6000</v>
      </c>
      <c r="F54" s="13">
        <v>771.81299999999999</v>
      </c>
      <c r="G54" s="14">
        <v>8.4968500000000002E-3</v>
      </c>
      <c r="H54" s="7" t="s">
        <v>13</v>
      </c>
    </row>
    <row r="55" spans="1:8" x14ac:dyDescent="0.2">
      <c r="A55" s="10">
        <v>49</v>
      </c>
      <c r="B55" s="11" t="s">
        <v>129</v>
      </c>
      <c r="C55" s="11" t="s">
        <v>130</v>
      </c>
      <c r="D55" s="11" t="s">
        <v>84</v>
      </c>
      <c r="E55" s="12">
        <v>235000</v>
      </c>
      <c r="F55" s="13">
        <v>754.46749999999997</v>
      </c>
      <c r="G55" s="14">
        <v>8.3058999999999997E-3</v>
      </c>
      <c r="H55" s="7" t="s">
        <v>13</v>
      </c>
    </row>
    <row r="56" spans="1:8" x14ac:dyDescent="0.2">
      <c r="A56" s="10">
        <v>50</v>
      </c>
      <c r="B56" s="11" t="s">
        <v>131</v>
      </c>
      <c r="C56" s="11" t="s">
        <v>132</v>
      </c>
      <c r="D56" s="11" t="s">
        <v>26</v>
      </c>
      <c r="E56" s="12">
        <v>50000</v>
      </c>
      <c r="F56" s="13">
        <v>731.72500000000002</v>
      </c>
      <c r="G56" s="14">
        <v>8.05553E-3</v>
      </c>
      <c r="H56" s="7" t="s">
        <v>13</v>
      </c>
    </row>
    <row r="57" spans="1:8" x14ac:dyDescent="0.2">
      <c r="A57" s="10">
        <v>51</v>
      </c>
      <c r="B57" s="11" t="s">
        <v>133</v>
      </c>
      <c r="C57" s="11" t="s">
        <v>134</v>
      </c>
      <c r="D57" s="11" t="s">
        <v>84</v>
      </c>
      <c r="E57" s="12">
        <v>90000</v>
      </c>
      <c r="F57" s="13">
        <v>702.09</v>
      </c>
      <c r="G57" s="14">
        <v>7.7292799999999998E-3</v>
      </c>
      <c r="H57" s="7" t="s">
        <v>13</v>
      </c>
    </row>
    <row r="58" spans="1:8" x14ac:dyDescent="0.2">
      <c r="A58" s="10">
        <v>52</v>
      </c>
      <c r="B58" s="11" t="s">
        <v>135</v>
      </c>
      <c r="C58" s="11" t="s">
        <v>136</v>
      </c>
      <c r="D58" s="11" t="s">
        <v>40</v>
      </c>
      <c r="E58" s="12">
        <v>300000</v>
      </c>
      <c r="F58" s="13">
        <v>624.27</v>
      </c>
      <c r="G58" s="14">
        <v>6.8725599999999998E-3</v>
      </c>
      <c r="H58" s="7" t="s">
        <v>13</v>
      </c>
    </row>
    <row r="59" spans="1:8" x14ac:dyDescent="0.2">
      <c r="A59" s="10">
        <v>53</v>
      </c>
      <c r="B59" s="11" t="s">
        <v>137</v>
      </c>
      <c r="C59" s="11" t="s">
        <v>138</v>
      </c>
      <c r="D59" s="11" t="s">
        <v>43</v>
      </c>
      <c r="E59" s="12">
        <v>143468</v>
      </c>
      <c r="F59" s="13">
        <v>499.98597999999998</v>
      </c>
      <c r="G59" s="14">
        <v>5.50432E-3</v>
      </c>
      <c r="H59" s="7" t="s">
        <v>13</v>
      </c>
    </row>
    <row r="60" spans="1:8" x14ac:dyDescent="0.2">
      <c r="A60" s="10">
        <v>54</v>
      </c>
      <c r="B60" s="11" t="s">
        <v>139</v>
      </c>
      <c r="C60" s="11" t="s">
        <v>140</v>
      </c>
      <c r="D60" s="11" t="s">
        <v>17</v>
      </c>
      <c r="E60" s="12">
        <v>140000</v>
      </c>
      <c r="F60" s="13">
        <v>463.26</v>
      </c>
      <c r="G60" s="14">
        <v>5.1000100000000003E-3</v>
      </c>
      <c r="H60" s="7" t="s">
        <v>13</v>
      </c>
    </row>
    <row r="61" spans="1:8" x14ac:dyDescent="0.2">
      <c r="A61" s="10">
        <v>55</v>
      </c>
      <c r="B61" s="11" t="s">
        <v>141</v>
      </c>
      <c r="C61" s="11" t="s">
        <v>142</v>
      </c>
      <c r="D61" s="11" t="s">
        <v>143</v>
      </c>
      <c r="E61" s="12">
        <v>50000</v>
      </c>
      <c r="F61" s="13">
        <v>395.77499999999998</v>
      </c>
      <c r="G61" s="14">
        <v>4.3570700000000002E-3</v>
      </c>
      <c r="H61" s="7" t="s">
        <v>13</v>
      </c>
    </row>
    <row r="62" spans="1:8" x14ac:dyDescent="0.2">
      <c r="A62" s="10">
        <v>56</v>
      </c>
      <c r="B62" s="11" t="s">
        <v>144</v>
      </c>
      <c r="C62" s="11" t="s">
        <v>145</v>
      </c>
      <c r="D62" s="11" t="s">
        <v>40</v>
      </c>
      <c r="E62" s="12">
        <v>5000</v>
      </c>
      <c r="F62" s="13">
        <v>374.59750000000003</v>
      </c>
      <c r="G62" s="14">
        <v>4.1239299999999996E-3</v>
      </c>
      <c r="H62" s="7" t="s">
        <v>13</v>
      </c>
    </row>
    <row r="63" spans="1:8" x14ac:dyDescent="0.2">
      <c r="A63" s="8"/>
      <c r="B63" s="8"/>
      <c r="C63" s="9" t="s">
        <v>146</v>
      </c>
      <c r="D63" s="8"/>
      <c r="E63" s="8" t="s">
        <v>13</v>
      </c>
      <c r="F63" s="15">
        <f>SUM(F7:F62)</f>
        <v>85587.469484500019</v>
      </c>
      <c r="G63" s="16">
        <f>SUM(G7:G62)</f>
        <v>0.94222841000000035</v>
      </c>
      <c r="H63" s="7" t="s">
        <v>13</v>
      </c>
    </row>
    <row r="64" spans="1:8" x14ac:dyDescent="0.2">
      <c r="A64" s="8"/>
      <c r="B64" s="8"/>
      <c r="C64" s="17"/>
      <c r="D64" s="8"/>
      <c r="E64" s="8"/>
      <c r="F64" s="18"/>
      <c r="G64" s="18"/>
      <c r="H64" s="7" t="s">
        <v>13</v>
      </c>
    </row>
    <row r="65" spans="1:8" x14ac:dyDescent="0.2">
      <c r="A65" s="8"/>
      <c r="B65" s="8"/>
      <c r="C65" s="9" t="s">
        <v>147</v>
      </c>
      <c r="D65" s="8"/>
      <c r="E65" s="8"/>
      <c r="F65" s="8"/>
      <c r="G65" s="8"/>
      <c r="H65" s="7" t="s">
        <v>13</v>
      </c>
    </row>
    <row r="66" spans="1:8" x14ac:dyDescent="0.2">
      <c r="A66" s="8"/>
      <c r="B66" s="8"/>
      <c r="C66" s="9" t="s">
        <v>146</v>
      </c>
      <c r="D66" s="8"/>
      <c r="E66" s="8" t="s">
        <v>13</v>
      </c>
      <c r="F66" s="19" t="s">
        <v>148</v>
      </c>
      <c r="G66" s="16">
        <v>0</v>
      </c>
      <c r="H66" s="7" t="s">
        <v>13</v>
      </c>
    </row>
    <row r="67" spans="1:8" x14ac:dyDescent="0.2">
      <c r="A67" s="8"/>
      <c r="B67" s="8"/>
      <c r="C67" s="17"/>
      <c r="D67" s="8"/>
      <c r="E67" s="8"/>
      <c r="F67" s="18"/>
      <c r="G67" s="18"/>
      <c r="H67" s="7" t="s">
        <v>13</v>
      </c>
    </row>
    <row r="68" spans="1:8" x14ac:dyDescent="0.2">
      <c r="A68" s="8"/>
      <c r="B68" s="8"/>
      <c r="C68" s="9" t="s">
        <v>149</v>
      </c>
      <c r="D68" s="8"/>
      <c r="E68" s="8"/>
      <c r="F68" s="8"/>
      <c r="G68" s="8"/>
      <c r="H68" s="7" t="s">
        <v>13</v>
      </c>
    </row>
    <row r="69" spans="1:8" x14ac:dyDescent="0.2">
      <c r="A69" s="10">
        <v>1</v>
      </c>
      <c r="B69" s="11" t="s">
        <v>150</v>
      </c>
      <c r="C69" s="11" t="s">
        <v>151</v>
      </c>
      <c r="D69" s="11" t="s">
        <v>152</v>
      </c>
      <c r="E69" s="12">
        <v>559425</v>
      </c>
      <c r="F69" s="13">
        <v>1.1189000000000001E-5</v>
      </c>
      <c r="G69" s="20" t="s">
        <v>153</v>
      </c>
      <c r="H69" s="7" t="s">
        <v>13</v>
      </c>
    </row>
    <row r="70" spans="1:8" x14ac:dyDescent="0.2">
      <c r="A70" s="8"/>
      <c r="B70" s="8"/>
      <c r="C70" s="9" t="s">
        <v>146</v>
      </c>
      <c r="D70" s="8"/>
      <c r="E70" s="8" t="s">
        <v>13</v>
      </c>
      <c r="F70" s="19" t="s">
        <v>148</v>
      </c>
      <c r="G70" s="16">
        <v>0</v>
      </c>
      <c r="H70" s="7" t="s">
        <v>13</v>
      </c>
    </row>
    <row r="71" spans="1:8" x14ac:dyDescent="0.2">
      <c r="A71" s="8"/>
      <c r="B71" s="8"/>
      <c r="C71" s="17"/>
      <c r="D71" s="8"/>
      <c r="E71" s="8"/>
      <c r="F71" s="18"/>
      <c r="G71" s="18"/>
      <c r="H71" s="7" t="s">
        <v>13</v>
      </c>
    </row>
    <row r="72" spans="1:8" x14ac:dyDescent="0.2">
      <c r="A72" s="8"/>
      <c r="B72" s="8"/>
      <c r="C72" s="9" t="s">
        <v>154</v>
      </c>
      <c r="D72" s="8"/>
      <c r="E72" s="8"/>
      <c r="F72" s="8"/>
      <c r="G72" s="8"/>
      <c r="H72" s="7" t="s">
        <v>13</v>
      </c>
    </row>
    <row r="73" spans="1:8" x14ac:dyDescent="0.2">
      <c r="A73" s="8"/>
      <c r="B73" s="8"/>
      <c r="C73" s="9" t="s">
        <v>146</v>
      </c>
      <c r="D73" s="8"/>
      <c r="E73" s="8" t="s">
        <v>13</v>
      </c>
      <c r="F73" s="19" t="s">
        <v>148</v>
      </c>
      <c r="G73" s="16">
        <v>0</v>
      </c>
      <c r="H73" s="7" t="s">
        <v>13</v>
      </c>
    </row>
    <row r="74" spans="1:8" x14ac:dyDescent="0.2">
      <c r="A74" s="8"/>
      <c r="B74" s="8"/>
      <c r="C74" s="17"/>
      <c r="D74" s="8"/>
      <c r="E74" s="8"/>
      <c r="F74" s="18"/>
      <c r="G74" s="18"/>
      <c r="H74" s="7" t="s">
        <v>13</v>
      </c>
    </row>
    <row r="75" spans="1:8" x14ac:dyDescent="0.2">
      <c r="A75" s="8"/>
      <c r="B75" s="8"/>
      <c r="C75" s="9" t="s">
        <v>155</v>
      </c>
      <c r="D75" s="8"/>
      <c r="E75" s="8"/>
      <c r="F75" s="18"/>
      <c r="G75" s="18"/>
      <c r="H75" s="7" t="s">
        <v>13</v>
      </c>
    </row>
    <row r="76" spans="1:8" x14ac:dyDescent="0.2">
      <c r="A76" s="8"/>
      <c r="B76" s="8"/>
      <c r="C76" s="9" t="s">
        <v>146</v>
      </c>
      <c r="D76" s="8"/>
      <c r="E76" s="8" t="s">
        <v>13</v>
      </c>
      <c r="F76" s="19" t="s">
        <v>148</v>
      </c>
      <c r="G76" s="16">
        <v>0</v>
      </c>
      <c r="H76" s="7" t="s">
        <v>13</v>
      </c>
    </row>
    <row r="77" spans="1:8" x14ac:dyDescent="0.2">
      <c r="A77" s="8"/>
      <c r="B77" s="8"/>
      <c r="C77" s="17"/>
      <c r="D77" s="8"/>
      <c r="E77" s="8"/>
      <c r="F77" s="18"/>
      <c r="G77" s="18"/>
      <c r="H77" s="7" t="s">
        <v>13</v>
      </c>
    </row>
    <row r="78" spans="1:8" x14ac:dyDescent="0.2">
      <c r="A78" s="8"/>
      <c r="B78" s="8"/>
      <c r="C78" s="9" t="s">
        <v>156</v>
      </c>
      <c r="D78" s="8"/>
      <c r="E78" s="8"/>
      <c r="F78" s="18"/>
      <c r="G78" s="18"/>
      <c r="H78" s="7" t="s">
        <v>13</v>
      </c>
    </row>
    <row r="79" spans="1:8" x14ac:dyDescent="0.2">
      <c r="A79" s="8"/>
      <c r="B79" s="8"/>
      <c r="C79" s="9" t="s">
        <v>146</v>
      </c>
      <c r="D79" s="8"/>
      <c r="E79" s="8" t="s">
        <v>13</v>
      </c>
      <c r="F79" s="19" t="s">
        <v>148</v>
      </c>
      <c r="G79" s="16">
        <v>0</v>
      </c>
      <c r="H79" s="7" t="s">
        <v>13</v>
      </c>
    </row>
    <row r="80" spans="1:8" x14ac:dyDescent="0.2">
      <c r="A80" s="8"/>
      <c r="B80" s="8"/>
      <c r="C80" s="17"/>
      <c r="D80" s="8"/>
      <c r="E80" s="8"/>
      <c r="F80" s="18"/>
      <c r="G80" s="18"/>
      <c r="H80" s="7" t="s">
        <v>13</v>
      </c>
    </row>
    <row r="81" spans="1:8" x14ac:dyDescent="0.2">
      <c r="A81" s="8"/>
      <c r="B81" s="8"/>
      <c r="C81" s="9" t="s">
        <v>157</v>
      </c>
      <c r="D81" s="8"/>
      <c r="E81" s="8"/>
      <c r="F81" s="15">
        <v>85587.469495689002</v>
      </c>
      <c r="G81" s="16">
        <v>0.94222841000000002</v>
      </c>
      <c r="H81" s="7" t="s">
        <v>13</v>
      </c>
    </row>
    <row r="82" spans="1:8" x14ac:dyDescent="0.2">
      <c r="A82" s="8"/>
      <c r="B82" s="8"/>
      <c r="C82" s="17"/>
      <c r="D82" s="8"/>
      <c r="E82" s="8"/>
      <c r="F82" s="18"/>
      <c r="G82" s="18"/>
      <c r="H82" s="7" t="s">
        <v>13</v>
      </c>
    </row>
    <row r="83" spans="1:8" x14ac:dyDescent="0.2">
      <c r="A83" s="8"/>
      <c r="B83" s="8"/>
      <c r="C83" s="9" t="s">
        <v>158</v>
      </c>
      <c r="D83" s="8"/>
      <c r="E83" s="8"/>
      <c r="F83" s="18"/>
      <c r="G83" s="18"/>
      <c r="H83" s="7" t="s">
        <v>13</v>
      </c>
    </row>
    <row r="84" spans="1:8" x14ac:dyDescent="0.2">
      <c r="A84" s="8"/>
      <c r="B84" s="8"/>
      <c r="C84" s="9" t="s">
        <v>14</v>
      </c>
      <c r="D84" s="8"/>
      <c r="E84" s="8"/>
      <c r="F84" s="18"/>
      <c r="G84" s="18"/>
      <c r="H84" s="7" t="s">
        <v>13</v>
      </c>
    </row>
    <row r="85" spans="1:8" x14ac:dyDescent="0.2">
      <c r="A85" s="8"/>
      <c r="B85" s="8"/>
      <c r="C85" s="9" t="s">
        <v>146</v>
      </c>
      <c r="D85" s="8"/>
      <c r="E85" s="8" t="s">
        <v>13</v>
      </c>
      <c r="F85" s="19" t="s">
        <v>148</v>
      </c>
      <c r="G85" s="16">
        <v>0</v>
      </c>
      <c r="H85" s="7" t="s">
        <v>13</v>
      </c>
    </row>
    <row r="86" spans="1:8" x14ac:dyDescent="0.2">
      <c r="A86" s="8"/>
      <c r="B86" s="8"/>
      <c r="C86" s="17"/>
      <c r="D86" s="8"/>
      <c r="E86" s="8"/>
      <c r="F86" s="18"/>
      <c r="G86" s="18"/>
      <c r="H86" s="7" t="s">
        <v>13</v>
      </c>
    </row>
    <row r="87" spans="1:8" x14ac:dyDescent="0.2">
      <c r="A87" s="8"/>
      <c r="B87" s="8"/>
      <c r="C87" s="9" t="s">
        <v>159</v>
      </c>
      <c r="D87" s="8"/>
      <c r="E87" s="8"/>
      <c r="F87" s="8"/>
      <c r="G87" s="8"/>
      <c r="H87" s="7" t="s">
        <v>13</v>
      </c>
    </row>
    <row r="88" spans="1:8" x14ac:dyDescent="0.2">
      <c r="A88" s="8"/>
      <c r="B88" s="8"/>
      <c r="C88" s="9" t="s">
        <v>146</v>
      </c>
      <c r="D88" s="8"/>
      <c r="E88" s="8" t="s">
        <v>13</v>
      </c>
      <c r="F88" s="19" t="s">
        <v>148</v>
      </c>
      <c r="G88" s="16">
        <v>0</v>
      </c>
      <c r="H88" s="7" t="s">
        <v>13</v>
      </c>
    </row>
    <row r="89" spans="1:8" x14ac:dyDescent="0.2">
      <c r="A89" s="8"/>
      <c r="B89" s="8"/>
      <c r="C89" s="17"/>
      <c r="D89" s="8"/>
      <c r="E89" s="8"/>
      <c r="F89" s="18"/>
      <c r="G89" s="18"/>
      <c r="H89" s="7" t="s">
        <v>13</v>
      </c>
    </row>
    <row r="90" spans="1:8" x14ac:dyDescent="0.2">
      <c r="A90" s="8"/>
      <c r="B90" s="8"/>
      <c r="C90" s="9" t="s">
        <v>160</v>
      </c>
      <c r="D90" s="8"/>
      <c r="E90" s="8"/>
      <c r="F90" s="8"/>
      <c r="G90" s="8"/>
      <c r="H90" s="7" t="s">
        <v>13</v>
      </c>
    </row>
    <row r="91" spans="1:8" x14ac:dyDescent="0.2">
      <c r="A91" s="8"/>
      <c r="B91" s="8"/>
      <c r="C91" s="9" t="s">
        <v>146</v>
      </c>
      <c r="D91" s="8"/>
      <c r="E91" s="8" t="s">
        <v>13</v>
      </c>
      <c r="F91" s="19" t="s">
        <v>148</v>
      </c>
      <c r="G91" s="16">
        <v>0</v>
      </c>
      <c r="H91" s="7" t="s">
        <v>13</v>
      </c>
    </row>
    <row r="92" spans="1:8" x14ac:dyDescent="0.2">
      <c r="A92" s="8"/>
      <c r="B92" s="8"/>
      <c r="C92" s="17"/>
      <c r="D92" s="8"/>
      <c r="E92" s="8"/>
      <c r="F92" s="18"/>
      <c r="G92" s="18"/>
      <c r="H92" s="7" t="s">
        <v>13</v>
      </c>
    </row>
    <row r="93" spans="1:8" x14ac:dyDescent="0.2">
      <c r="A93" s="8"/>
      <c r="B93" s="8"/>
      <c r="C93" s="9" t="s">
        <v>161</v>
      </c>
      <c r="D93" s="8"/>
      <c r="E93" s="8"/>
      <c r="F93" s="18"/>
      <c r="G93" s="18"/>
      <c r="H93" s="7" t="s">
        <v>13</v>
      </c>
    </row>
    <row r="94" spans="1:8" x14ac:dyDescent="0.2">
      <c r="A94" s="8"/>
      <c r="B94" s="8"/>
      <c r="C94" s="9" t="s">
        <v>146</v>
      </c>
      <c r="D94" s="8"/>
      <c r="E94" s="8" t="s">
        <v>13</v>
      </c>
      <c r="F94" s="19" t="s">
        <v>148</v>
      </c>
      <c r="G94" s="16">
        <v>0</v>
      </c>
      <c r="H94" s="7" t="s">
        <v>13</v>
      </c>
    </row>
    <row r="95" spans="1:8" x14ac:dyDescent="0.2">
      <c r="A95" s="8"/>
      <c r="B95" s="8"/>
      <c r="C95" s="17"/>
      <c r="D95" s="8"/>
      <c r="E95" s="8"/>
      <c r="F95" s="18"/>
      <c r="G95" s="18"/>
      <c r="H95" s="7" t="s">
        <v>13</v>
      </c>
    </row>
    <row r="96" spans="1:8" x14ac:dyDescent="0.2">
      <c r="A96" s="8"/>
      <c r="B96" s="8"/>
      <c r="C96" s="9" t="s">
        <v>162</v>
      </c>
      <c r="D96" s="8"/>
      <c r="E96" s="8"/>
      <c r="F96" s="15">
        <v>0</v>
      </c>
      <c r="G96" s="16">
        <v>0</v>
      </c>
      <c r="H96" s="7" t="s">
        <v>13</v>
      </c>
    </row>
    <row r="97" spans="1:8" x14ac:dyDescent="0.2">
      <c r="A97" s="8"/>
      <c r="B97" s="8"/>
      <c r="C97" s="17"/>
      <c r="D97" s="8"/>
      <c r="E97" s="8"/>
      <c r="F97" s="18"/>
      <c r="G97" s="18"/>
      <c r="H97" s="7" t="s">
        <v>13</v>
      </c>
    </row>
    <row r="98" spans="1:8" x14ac:dyDescent="0.2">
      <c r="A98" s="8"/>
      <c r="B98" s="8"/>
      <c r="C98" s="9" t="s">
        <v>163</v>
      </c>
      <c r="D98" s="8"/>
      <c r="E98" s="8"/>
      <c r="F98" s="18"/>
      <c r="G98" s="18"/>
      <c r="H98" s="7" t="s">
        <v>13</v>
      </c>
    </row>
    <row r="99" spans="1:8" x14ac:dyDescent="0.2">
      <c r="A99" s="8"/>
      <c r="B99" s="8"/>
      <c r="C99" s="9" t="s">
        <v>164</v>
      </c>
      <c r="D99" s="8"/>
      <c r="E99" s="8"/>
      <c r="F99" s="18"/>
      <c r="G99" s="18"/>
      <c r="H99" s="7" t="s">
        <v>13</v>
      </c>
    </row>
    <row r="100" spans="1:8" x14ac:dyDescent="0.2">
      <c r="A100" s="8"/>
      <c r="B100" s="8"/>
      <c r="C100" s="9" t="s">
        <v>146</v>
      </c>
      <c r="D100" s="8"/>
      <c r="E100" s="8" t="s">
        <v>13</v>
      </c>
      <c r="F100" s="19" t="s">
        <v>148</v>
      </c>
      <c r="G100" s="16">
        <v>0</v>
      </c>
      <c r="H100" s="7" t="s">
        <v>13</v>
      </c>
    </row>
    <row r="101" spans="1:8" x14ac:dyDescent="0.2">
      <c r="A101" s="8"/>
      <c r="B101" s="8"/>
      <c r="C101" s="17"/>
      <c r="D101" s="8"/>
      <c r="E101" s="8"/>
      <c r="F101" s="18"/>
      <c r="G101" s="18"/>
      <c r="H101" s="7" t="s">
        <v>13</v>
      </c>
    </row>
    <row r="102" spans="1:8" x14ac:dyDescent="0.2">
      <c r="A102" s="8"/>
      <c r="B102" s="8"/>
      <c r="C102" s="9" t="s">
        <v>165</v>
      </c>
      <c r="D102" s="8"/>
      <c r="E102" s="8"/>
      <c r="F102" s="18"/>
      <c r="G102" s="18"/>
      <c r="H102" s="7" t="s">
        <v>13</v>
      </c>
    </row>
    <row r="103" spans="1:8" x14ac:dyDescent="0.2">
      <c r="A103" s="8"/>
      <c r="B103" s="8"/>
      <c r="C103" s="9" t="s">
        <v>146</v>
      </c>
      <c r="D103" s="8"/>
      <c r="E103" s="8" t="s">
        <v>13</v>
      </c>
      <c r="F103" s="19" t="s">
        <v>148</v>
      </c>
      <c r="G103" s="16">
        <v>0</v>
      </c>
      <c r="H103" s="7" t="s">
        <v>13</v>
      </c>
    </row>
    <row r="104" spans="1:8" x14ac:dyDescent="0.2">
      <c r="A104" s="8"/>
      <c r="B104" s="8"/>
      <c r="C104" s="17"/>
      <c r="D104" s="8"/>
      <c r="E104" s="8"/>
      <c r="F104" s="18"/>
      <c r="G104" s="18"/>
      <c r="H104" s="7" t="s">
        <v>13</v>
      </c>
    </row>
    <row r="105" spans="1:8" x14ac:dyDescent="0.2">
      <c r="A105" s="8"/>
      <c r="B105" s="8"/>
      <c r="C105" s="9" t="s">
        <v>166</v>
      </c>
      <c r="D105" s="8"/>
      <c r="E105" s="8"/>
      <c r="F105" s="18"/>
      <c r="G105" s="18"/>
      <c r="H105" s="7" t="s">
        <v>13</v>
      </c>
    </row>
    <row r="106" spans="1:8" x14ac:dyDescent="0.2">
      <c r="A106" s="8"/>
      <c r="B106" s="8"/>
      <c r="C106" s="9" t="s">
        <v>146</v>
      </c>
      <c r="D106" s="8"/>
      <c r="E106" s="8" t="s">
        <v>13</v>
      </c>
      <c r="F106" s="19" t="s">
        <v>148</v>
      </c>
      <c r="G106" s="16">
        <v>0</v>
      </c>
      <c r="H106" s="7" t="s">
        <v>13</v>
      </c>
    </row>
    <row r="107" spans="1:8" x14ac:dyDescent="0.2">
      <c r="A107" s="8"/>
      <c r="B107" s="8"/>
      <c r="C107" s="17"/>
      <c r="D107" s="8"/>
      <c r="E107" s="8"/>
      <c r="F107" s="18"/>
      <c r="G107" s="18"/>
      <c r="H107" s="7" t="s">
        <v>13</v>
      </c>
    </row>
    <row r="108" spans="1:8" x14ac:dyDescent="0.2">
      <c r="A108" s="8"/>
      <c r="B108" s="8"/>
      <c r="C108" s="9" t="s">
        <v>167</v>
      </c>
      <c r="D108" s="8"/>
      <c r="E108" s="8"/>
      <c r="F108" s="18"/>
      <c r="G108" s="18"/>
      <c r="H108" s="7" t="s">
        <v>13</v>
      </c>
    </row>
    <row r="109" spans="1:8" x14ac:dyDescent="0.2">
      <c r="A109" s="10">
        <v>1</v>
      </c>
      <c r="B109" s="11"/>
      <c r="C109" s="11" t="s">
        <v>168</v>
      </c>
      <c r="D109" s="11"/>
      <c r="E109" s="20"/>
      <c r="F109" s="13">
        <v>4475.201025888</v>
      </c>
      <c r="G109" s="14">
        <v>4.9267270000000002E-2</v>
      </c>
      <c r="H109" s="7">
        <v>6.57</v>
      </c>
    </row>
    <row r="110" spans="1:8" x14ac:dyDescent="0.2">
      <c r="A110" s="8"/>
      <c r="B110" s="8"/>
      <c r="C110" s="9" t="s">
        <v>146</v>
      </c>
      <c r="D110" s="8"/>
      <c r="E110" s="8" t="s">
        <v>13</v>
      </c>
      <c r="F110" s="15">
        <v>4475.201025888</v>
      </c>
      <c r="G110" s="16">
        <v>4.9267270000000002E-2</v>
      </c>
      <c r="H110" s="7" t="s">
        <v>13</v>
      </c>
    </row>
    <row r="111" spans="1:8" x14ac:dyDescent="0.2">
      <c r="A111" s="8"/>
      <c r="B111" s="8"/>
      <c r="C111" s="17"/>
      <c r="D111" s="8"/>
      <c r="E111" s="8"/>
      <c r="F111" s="18"/>
      <c r="G111" s="18"/>
      <c r="H111" s="7" t="s">
        <v>13</v>
      </c>
    </row>
    <row r="112" spans="1:8" x14ac:dyDescent="0.2">
      <c r="A112" s="8"/>
      <c r="B112" s="8"/>
      <c r="C112" s="9" t="s">
        <v>169</v>
      </c>
      <c r="D112" s="8"/>
      <c r="E112" s="8"/>
      <c r="F112" s="15">
        <v>4475.201025888</v>
      </c>
      <c r="G112" s="16">
        <v>4.9267270000000002E-2</v>
      </c>
      <c r="H112" s="7" t="s">
        <v>13</v>
      </c>
    </row>
    <row r="113" spans="1:10" x14ac:dyDescent="0.2">
      <c r="A113" s="8"/>
      <c r="B113" s="8"/>
      <c r="C113" s="18"/>
      <c r="D113" s="8"/>
      <c r="E113" s="8"/>
      <c r="F113" s="8"/>
      <c r="G113" s="8"/>
      <c r="H113" s="7" t="s">
        <v>13</v>
      </c>
    </row>
    <row r="114" spans="1:10" x14ac:dyDescent="0.2">
      <c r="A114" s="8"/>
      <c r="B114" s="8"/>
      <c r="C114" s="9" t="s">
        <v>170</v>
      </c>
      <c r="D114" s="8"/>
      <c r="E114" s="8"/>
      <c r="F114" s="8"/>
      <c r="G114" s="8"/>
      <c r="H114" s="7" t="s">
        <v>13</v>
      </c>
    </row>
    <row r="115" spans="1:10" x14ac:dyDescent="0.2">
      <c r="A115" s="8"/>
      <c r="B115" s="8"/>
      <c r="C115" s="9" t="s">
        <v>171</v>
      </c>
      <c r="D115" s="8"/>
      <c r="E115" s="8"/>
      <c r="F115" s="8"/>
      <c r="G115" s="8"/>
      <c r="H115" s="7" t="s">
        <v>13</v>
      </c>
    </row>
    <row r="116" spans="1:10" x14ac:dyDescent="0.2">
      <c r="A116" s="8"/>
      <c r="B116" s="8"/>
      <c r="C116" s="9" t="s">
        <v>146</v>
      </c>
      <c r="D116" s="8"/>
      <c r="E116" s="8" t="s">
        <v>13</v>
      </c>
      <c r="F116" s="19" t="s">
        <v>148</v>
      </c>
      <c r="G116" s="16">
        <v>0</v>
      </c>
      <c r="H116" s="7" t="s">
        <v>13</v>
      </c>
    </row>
    <row r="117" spans="1:10" x14ac:dyDescent="0.2">
      <c r="A117" s="8"/>
      <c r="B117" s="8"/>
      <c r="C117" s="17"/>
      <c r="D117" s="8"/>
      <c r="E117" s="8"/>
      <c r="F117" s="18"/>
      <c r="G117" s="18"/>
      <c r="H117" s="7" t="s">
        <v>13</v>
      </c>
    </row>
    <row r="118" spans="1:10" x14ac:dyDescent="0.2">
      <c r="A118" s="8"/>
      <c r="B118" s="8"/>
      <c r="C118" s="9" t="s">
        <v>172</v>
      </c>
      <c r="D118" s="8"/>
      <c r="E118" s="8"/>
      <c r="F118" s="8"/>
      <c r="G118" s="8"/>
      <c r="H118" s="7" t="s">
        <v>13</v>
      </c>
    </row>
    <row r="119" spans="1:10" x14ac:dyDescent="0.2">
      <c r="A119" s="8"/>
      <c r="B119" s="8"/>
      <c r="C119" s="9" t="s">
        <v>173</v>
      </c>
      <c r="D119" s="8"/>
      <c r="E119" s="8"/>
      <c r="F119" s="8"/>
      <c r="G119" s="8"/>
      <c r="H119" s="7" t="s">
        <v>13</v>
      </c>
    </row>
    <row r="120" spans="1:10" x14ac:dyDescent="0.2">
      <c r="A120" s="8"/>
      <c r="B120" s="8"/>
      <c r="C120" s="9" t="s">
        <v>146</v>
      </c>
      <c r="D120" s="8"/>
      <c r="E120" s="8" t="s">
        <v>13</v>
      </c>
      <c r="F120" s="19" t="s">
        <v>148</v>
      </c>
      <c r="G120" s="16">
        <v>0</v>
      </c>
      <c r="H120" s="7" t="s">
        <v>13</v>
      </c>
    </row>
    <row r="121" spans="1:10" x14ac:dyDescent="0.2">
      <c r="A121" s="8"/>
      <c r="B121" s="8"/>
      <c r="C121" s="17"/>
      <c r="D121" s="8"/>
      <c r="E121" s="8"/>
      <c r="F121" s="18"/>
      <c r="G121" s="18"/>
      <c r="H121" s="7" t="s">
        <v>13</v>
      </c>
    </row>
    <row r="122" spans="1:10" x14ac:dyDescent="0.2">
      <c r="A122" s="8"/>
      <c r="B122" s="8"/>
      <c r="C122" s="9" t="s">
        <v>174</v>
      </c>
      <c r="D122" s="8"/>
      <c r="E122" s="8"/>
      <c r="F122" s="18"/>
      <c r="G122" s="18"/>
      <c r="H122" s="7" t="s">
        <v>13</v>
      </c>
    </row>
    <row r="123" spans="1:10" x14ac:dyDescent="0.2">
      <c r="A123" s="8"/>
      <c r="B123" s="8"/>
      <c r="C123" s="9" t="s">
        <v>146</v>
      </c>
      <c r="D123" s="8"/>
      <c r="E123" s="8" t="s">
        <v>13</v>
      </c>
      <c r="F123" s="19" t="s">
        <v>148</v>
      </c>
      <c r="G123" s="16">
        <v>0</v>
      </c>
      <c r="H123" s="7" t="s">
        <v>13</v>
      </c>
    </row>
    <row r="124" spans="1:10" x14ac:dyDescent="0.2">
      <c r="A124" s="8"/>
      <c r="B124" s="8"/>
      <c r="C124" s="17"/>
      <c r="D124" s="8"/>
      <c r="E124" s="8"/>
      <c r="F124" s="18"/>
      <c r="G124" s="18"/>
      <c r="H124" s="7" t="s">
        <v>13</v>
      </c>
    </row>
    <row r="125" spans="1:10" x14ac:dyDescent="0.2">
      <c r="A125" s="20"/>
      <c r="B125" s="11"/>
      <c r="C125" s="11" t="s">
        <v>175</v>
      </c>
      <c r="D125" s="11"/>
      <c r="E125" s="20"/>
      <c r="F125" s="13">
        <v>772.49644845</v>
      </c>
      <c r="G125" s="14">
        <v>8.5043800000000006E-3</v>
      </c>
      <c r="H125" s="7" t="s">
        <v>13</v>
      </c>
    </row>
    <row r="126" spans="1:10" x14ac:dyDescent="0.2">
      <c r="A126" s="17"/>
      <c r="B126" s="17"/>
      <c r="C126" s="9" t="s">
        <v>176</v>
      </c>
      <c r="D126" s="18"/>
      <c r="E126" s="18"/>
      <c r="F126" s="15">
        <v>90835.166970026999</v>
      </c>
      <c r="G126" s="21">
        <v>1.0000000600000001</v>
      </c>
      <c r="H126" s="7" t="s">
        <v>13</v>
      </c>
    </row>
    <row r="127" spans="1:10" x14ac:dyDescent="0.2">
      <c r="A127" s="22"/>
      <c r="B127" s="22"/>
      <c r="C127" s="22"/>
      <c r="D127" s="23"/>
      <c r="E127" s="23"/>
      <c r="F127" s="23"/>
      <c r="G127" s="23"/>
    </row>
    <row r="128" spans="1:10" x14ac:dyDescent="0.2">
      <c r="A128" s="24"/>
      <c r="B128" s="25" t="s">
        <v>177</v>
      </c>
      <c r="C128" s="25"/>
      <c r="D128" s="25"/>
      <c r="E128" s="25"/>
      <c r="F128" s="25"/>
      <c r="G128" s="25"/>
      <c r="H128" s="25"/>
      <c r="J128" s="26"/>
    </row>
    <row r="129" spans="1:17" x14ac:dyDescent="0.2">
      <c r="A129" s="24"/>
      <c r="B129" s="25" t="s">
        <v>178</v>
      </c>
      <c r="C129" s="25"/>
      <c r="D129" s="25"/>
      <c r="E129" s="25"/>
      <c r="F129" s="25"/>
      <c r="G129" s="25"/>
      <c r="H129" s="25"/>
      <c r="J129" s="26"/>
    </row>
    <row r="130" spans="1:17" x14ac:dyDescent="0.2">
      <c r="A130" s="24"/>
      <c r="B130" s="25" t="s">
        <v>179</v>
      </c>
      <c r="C130" s="25"/>
      <c r="D130" s="25"/>
      <c r="E130" s="25"/>
      <c r="F130" s="25"/>
      <c r="G130" s="25"/>
      <c r="H130" s="25"/>
      <c r="J130" s="26"/>
    </row>
    <row r="131" spans="1:17" s="29" customFormat="1" ht="66.75" customHeight="1" x14ac:dyDescent="0.25">
      <c r="A131" s="27"/>
      <c r="B131" s="28" t="s">
        <v>180</v>
      </c>
      <c r="C131" s="28"/>
      <c r="D131" s="28"/>
      <c r="E131" s="28"/>
      <c r="F131" s="28"/>
      <c r="G131" s="28"/>
      <c r="H131" s="28"/>
      <c r="I131"/>
      <c r="J131" s="26"/>
      <c r="K131"/>
      <c r="L131"/>
      <c r="M131"/>
      <c r="N131"/>
      <c r="O131"/>
      <c r="P131"/>
      <c r="Q131"/>
    </row>
    <row r="132" spans="1:17" x14ac:dyDescent="0.2">
      <c r="A132" s="24"/>
      <c r="B132" s="25" t="s">
        <v>181</v>
      </c>
      <c r="C132" s="25"/>
      <c r="D132" s="25"/>
      <c r="E132" s="25"/>
      <c r="F132" s="25"/>
      <c r="G132" s="25"/>
      <c r="H132" s="25"/>
      <c r="J132" s="26"/>
    </row>
    <row r="133" spans="1:17" x14ac:dyDescent="0.2">
      <c r="A133" s="24"/>
      <c r="B133" s="24"/>
      <c r="C133" s="24"/>
      <c r="D133" s="30"/>
      <c r="E133" s="30"/>
      <c r="F133" s="30"/>
      <c r="G133" s="30"/>
    </row>
    <row r="134" spans="1:17" x14ac:dyDescent="0.2">
      <c r="A134" s="24"/>
      <c r="B134" s="31" t="s">
        <v>182</v>
      </c>
      <c r="C134" s="32"/>
      <c r="D134" s="33"/>
      <c r="E134" s="34"/>
      <c r="F134" s="30"/>
      <c r="G134" s="30"/>
    </row>
    <row r="135" spans="1:17" ht="26.25" customHeight="1" x14ac:dyDescent="0.2">
      <c r="A135" s="24"/>
      <c r="B135" s="35" t="s">
        <v>183</v>
      </c>
      <c r="C135" s="36"/>
      <c r="D135" s="9" t="s">
        <v>184</v>
      </c>
      <c r="E135" s="34"/>
      <c r="F135" s="30"/>
      <c r="G135" s="30"/>
    </row>
    <row r="136" spans="1:17" ht="12.75" customHeight="1" x14ac:dyDescent="0.2">
      <c r="A136" s="24"/>
      <c r="B136" s="35" t="s">
        <v>185</v>
      </c>
      <c r="C136" s="36"/>
      <c r="D136" s="9" t="str">
        <f>"Rs. "&amp;TEXT(F66,"0.00")&amp;" lacs/ #"</f>
        <v>Rs. 0.00 lacs/ #</v>
      </c>
      <c r="E136" s="34"/>
      <c r="F136" s="30"/>
      <c r="G136" s="30"/>
    </row>
    <row r="137" spans="1:17" x14ac:dyDescent="0.2">
      <c r="A137" s="24"/>
      <c r="B137" s="35" t="s">
        <v>186</v>
      </c>
      <c r="C137" s="36"/>
      <c r="D137" s="18" t="s">
        <v>13</v>
      </c>
      <c r="E137" s="34"/>
      <c r="F137" s="30"/>
      <c r="G137" s="30"/>
    </row>
    <row r="138" spans="1:17" x14ac:dyDescent="0.2">
      <c r="A138" s="37"/>
      <c r="B138" s="38" t="s">
        <v>13</v>
      </c>
      <c r="C138" s="38" t="s">
        <v>187</v>
      </c>
      <c r="D138" s="38" t="s">
        <v>188</v>
      </c>
      <c r="E138" s="37"/>
      <c r="F138" s="37"/>
      <c r="G138" s="37"/>
      <c r="H138" s="37"/>
      <c r="J138" s="26"/>
    </row>
    <row r="139" spans="1:17" x14ac:dyDescent="0.2">
      <c r="A139" s="37"/>
      <c r="B139" s="39" t="s">
        <v>189</v>
      </c>
      <c r="C139" s="40">
        <v>45657</v>
      </c>
      <c r="D139" s="40">
        <v>45688</v>
      </c>
      <c r="E139" s="37"/>
      <c r="F139" s="37"/>
      <c r="G139" s="37"/>
      <c r="J139" s="26"/>
    </row>
    <row r="140" spans="1:17" x14ac:dyDescent="0.2">
      <c r="A140" s="37"/>
      <c r="B140" s="11" t="s">
        <v>190</v>
      </c>
      <c r="C140" s="41">
        <v>99.036000000000001</v>
      </c>
      <c r="D140" s="41">
        <v>92.661799999999999</v>
      </c>
      <c r="E140" s="37"/>
      <c r="F140" s="42"/>
      <c r="G140" s="43"/>
    </row>
    <row r="141" spans="1:17" x14ac:dyDescent="0.2">
      <c r="A141" s="37"/>
      <c r="B141" s="11" t="s">
        <v>191</v>
      </c>
      <c r="C141" s="41">
        <v>61.02</v>
      </c>
      <c r="D141" s="41">
        <v>57.092500000000001</v>
      </c>
      <c r="E141" s="37"/>
      <c r="F141" s="42"/>
      <c r="G141" s="43"/>
    </row>
    <row r="142" spans="1:17" x14ac:dyDescent="0.2">
      <c r="A142" s="37"/>
      <c r="B142" s="11" t="s">
        <v>192</v>
      </c>
      <c r="C142" s="41">
        <v>92.943600000000004</v>
      </c>
      <c r="D142" s="41">
        <v>86.918599999999998</v>
      </c>
      <c r="E142" s="37"/>
      <c r="F142" s="42"/>
      <c r="G142" s="43"/>
    </row>
    <row r="143" spans="1:17" x14ac:dyDescent="0.2">
      <c r="A143" s="37"/>
      <c r="B143" s="11" t="s">
        <v>193</v>
      </c>
      <c r="C143" s="41">
        <v>56.973100000000002</v>
      </c>
      <c r="D143" s="41">
        <v>53.279899999999998</v>
      </c>
      <c r="E143" s="37"/>
      <c r="F143" s="42"/>
      <c r="G143" s="43"/>
    </row>
    <row r="144" spans="1:17" x14ac:dyDescent="0.2">
      <c r="A144" s="37"/>
      <c r="B144" s="37"/>
      <c r="C144" s="37"/>
      <c r="D144" s="37"/>
      <c r="E144" s="37"/>
      <c r="F144" s="37"/>
      <c r="G144" s="37"/>
    </row>
    <row r="145" spans="1:10" x14ac:dyDescent="0.2">
      <c r="A145" s="37"/>
      <c r="B145" s="35" t="s">
        <v>194</v>
      </c>
      <c r="C145" s="36"/>
      <c r="D145" s="9" t="s">
        <v>184</v>
      </c>
      <c r="E145" s="37"/>
      <c r="F145" s="37"/>
      <c r="G145" s="37"/>
    </row>
    <row r="146" spans="1:10" x14ac:dyDescent="0.2">
      <c r="A146" s="37"/>
      <c r="B146" s="44"/>
      <c r="C146" s="44"/>
      <c r="D146" s="45"/>
      <c r="E146" s="37"/>
      <c r="F146" s="42"/>
      <c r="G146" s="43"/>
      <c r="J146" s="26"/>
    </row>
    <row r="147" spans="1:10" x14ac:dyDescent="0.2">
      <c r="A147" s="37"/>
      <c r="B147" s="35" t="s">
        <v>195</v>
      </c>
      <c r="C147" s="36"/>
      <c r="D147" s="9" t="s">
        <v>184</v>
      </c>
      <c r="E147" s="46"/>
      <c r="F147" s="37"/>
      <c r="G147" s="37"/>
      <c r="J147" s="26"/>
    </row>
    <row r="148" spans="1:10" x14ac:dyDescent="0.2">
      <c r="A148" s="37"/>
      <c r="B148" s="35" t="s">
        <v>196</v>
      </c>
      <c r="C148" s="36"/>
      <c r="D148" s="9" t="s">
        <v>184</v>
      </c>
      <c r="E148" s="46"/>
      <c r="F148" s="37"/>
      <c r="G148" s="37"/>
      <c r="J148" s="26"/>
    </row>
    <row r="149" spans="1:10" x14ac:dyDescent="0.2">
      <c r="A149" s="37"/>
      <c r="B149" s="35" t="s">
        <v>197</v>
      </c>
      <c r="C149" s="36"/>
      <c r="D149" s="9" t="s">
        <v>184</v>
      </c>
      <c r="E149" s="46"/>
      <c r="F149" s="37"/>
      <c r="G149" s="37"/>
      <c r="J149" s="26"/>
    </row>
    <row r="150" spans="1:10" x14ac:dyDescent="0.2">
      <c r="A150" s="37"/>
      <c r="B150" s="35" t="s">
        <v>198</v>
      </c>
      <c r="C150" s="36"/>
      <c r="D150" s="47">
        <v>0.39005229599463476</v>
      </c>
      <c r="E150" s="37"/>
      <c r="F150" s="42"/>
      <c r="G150" s="43"/>
      <c r="J150" s="26"/>
    </row>
    <row r="151" spans="1:10" x14ac:dyDescent="0.2">
      <c r="J151" s="26"/>
    </row>
    <row r="152" spans="1:10" x14ac:dyDescent="0.2">
      <c r="B152" s="48" t="s">
        <v>199</v>
      </c>
      <c r="C152" s="48"/>
    </row>
    <row r="154" spans="1:10" ht="153.75" customHeight="1" x14ac:dyDescent="0.2"/>
    <row r="157" spans="1:10" x14ac:dyDescent="0.2">
      <c r="B157" s="49" t="s">
        <v>200</v>
      </c>
      <c r="C157" s="50"/>
      <c r="D157" s="49"/>
    </row>
    <row r="158" spans="1:10" x14ac:dyDescent="0.2">
      <c r="B158" s="49" t="s">
        <v>201</v>
      </c>
      <c r="D158" s="49"/>
    </row>
    <row r="159" spans="1:10" ht="165" customHeight="1" x14ac:dyDescent="0.2"/>
    <row r="161" spans="10:10" x14ac:dyDescent="0.2">
      <c r="J161" s="4"/>
    </row>
    <row r="162" spans="10:10" x14ac:dyDescent="0.2">
      <c r="J162" s="4"/>
    </row>
    <row r="163" spans="10:10" x14ac:dyDescent="0.2">
      <c r="J163" s="4"/>
    </row>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sheetData>
  <mergeCells count="18">
    <mergeCell ref="B145:C145"/>
    <mergeCell ref="B147:C147"/>
    <mergeCell ref="B148:C148"/>
    <mergeCell ref="B149:C149"/>
    <mergeCell ref="B150:C150"/>
    <mergeCell ref="B152:C152"/>
    <mergeCell ref="B131:H131"/>
    <mergeCell ref="B132:H132"/>
    <mergeCell ref="B134:D134"/>
    <mergeCell ref="B135:C135"/>
    <mergeCell ref="B136:C136"/>
    <mergeCell ref="B137:C137"/>
    <mergeCell ref="A1:H1"/>
    <mergeCell ref="A2:H2"/>
    <mergeCell ref="A3:H3"/>
    <mergeCell ref="B128:H128"/>
    <mergeCell ref="B129:H129"/>
    <mergeCell ref="B130:H130"/>
  </mergeCells>
  <hyperlinks>
    <hyperlink ref="I1" location="Index!B2" display="Index" xr:uid="{06A22728-73CA-428E-8327-593261FD5C0E}"/>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CAPEXG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2025-02-07T15:10:33Z</dcterms:created>
  <dcterms:modified xsi:type="dcterms:W3CDTF">2025-02-07T15:10:33Z</dcterms:modified>
</cp:coreProperties>
</file>