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4.0\Downloads_Pdf\Portfolio_Archives\2025\Feb\Fixed\"/>
    </mc:Choice>
  </mc:AlternateContent>
  <xr:revisionPtr revIDLastSave="0" documentId="8_{F5160B99-B011-49C4-8DD2-21FE4CA7BBFA}" xr6:coauthVersionLast="47" xr6:coauthVersionMax="47" xr10:uidLastSave="{00000000-0000-0000-0000-000000000000}"/>
  <bookViews>
    <workbookView xWindow="-120" yWindow="-120" windowWidth="29040" windowHeight="15720" xr2:uid="{A525E467-B685-4F68-9603-A68131634A18}"/>
  </bookViews>
  <sheets>
    <sheet name="SFRST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1" l="1"/>
  <c r="F95" i="1"/>
  <c r="G95" i="1" s="1"/>
  <c r="G96" i="1" s="1"/>
</calcChain>
</file>

<file path=xl/sharedStrings.xml><?xml version="1.0" encoding="utf-8"?>
<sst xmlns="http://schemas.openxmlformats.org/spreadsheetml/2006/main" count="278" uniqueCount="132">
  <si>
    <t>SUNDARAM MUTUAL FUND</t>
  </si>
  <si>
    <t>Sundaram Banking &amp; PSU Fund</t>
  </si>
  <si>
    <t>Monthly Portfolio Statement for the month ended 28 February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</si>
  <si>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</si>
  <si>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</si>
  <si>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</si>
  <si>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</si>
  <si>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</si>
  <si>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</si>
  <si>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</si>
  <si>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(%)*</t>
  </si>
  <si>
    <t>A) Equity &amp; Equity Related</t>
  </si>
  <si>
    <t/>
  </si>
  <si>
    <t>(a) Listed / awaiting listing on Stock Exchange</t>
  </si>
  <si>
    <t>Sub Total</t>
  </si>
  <si>
    <t xml:space="preserve">0 </t>
  </si>
  <si>
    <t>(b) Overseas Security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</si>
  <si>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</si>
  <si>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</si>
  <si>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</si>
  <si>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</si>
  <si>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</si>
  <si>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</si>
  <si>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INE242A08544</t>
  </si>
  <si>
    <t>Indian Oil Corporation Ltd - 7.44% - 25/11/2027**</t>
  </si>
  <si>
    <t>ICRA AAA</t>
  </si>
  <si>
    <t>INE020B08EA5</t>
  </si>
  <si>
    <t>REC LTD - 7.55% - 31/03/2028**</t>
  </si>
  <si>
    <t>INE040A08955</t>
  </si>
  <si>
    <t>HDFC Bank Ltd - 7.7% - 16/05/2028**</t>
  </si>
  <si>
    <t>CRISIL AAA</t>
  </si>
  <si>
    <t>INE557F08FY4</t>
  </si>
  <si>
    <t>National Housing Bank - 7.59% - 14/07/2027**</t>
  </si>
  <si>
    <t>INE556F08KF5</t>
  </si>
  <si>
    <t>Small Industries Development Bank of India - 7.54% - 12/01/2026**</t>
  </si>
  <si>
    <t>INE134E08LK2</t>
  </si>
  <si>
    <t>Power Finance Corporation Ltd - 6.09% - 27/08/2026</t>
  </si>
  <si>
    <t>INE261F08EH1</t>
  </si>
  <si>
    <t>National Bank for Agriculture &amp; Rural Development - 7.62% - 10/05/2029**</t>
  </si>
  <si>
    <t>INE514E08GE8</t>
  </si>
  <si>
    <t>Export Import Bank of India - 7.35% - 27/07/2028**</t>
  </si>
  <si>
    <t>INE053F08304</t>
  </si>
  <si>
    <t>Indian Railway Finance Corporation Ltd - 7.23% - 15/10/2026**</t>
  </si>
  <si>
    <t>INE752E08734</t>
  </si>
  <si>
    <t>Power Grid Corporation of India Ltd - 7.35% - 12/03/2034**</t>
  </si>
  <si>
    <t>INE053F08411</t>
  </si>
  <si>
    <t>Indian Railway Finance Corporation Ltd - 7.37% - 31/07/2029**</t>
  </si>
  <si>
    <t>INE134E08MX3</t>
  </si>
  <si>
    <t>Power Finance Corporation Ltd - 7.6% - 13/04/2029**</t>
  </si>
  <si>
    <t>INE0KUG08035</t>
  </si>
  <si>
    <t>National Bank for Financing Infrastructure and Development - 7.43% - 04/07/2034**</t>
  </si>
  <si>
    <t>INE020B08EP3</t>
  </si>
  <si>
    <t>REC LTD - 7.77% - 30/09/2026**</t>
  </si>
  <si>
    <t>INE053F08338</t>
  </si>
  <si>
    <t>Indian Railway Finance Corporation Ltd - 7.68% - 24/11/2026**</t>
  </si>
  <si>
    <t>INE134E08NB7</t>
  </si>
  <si>
    <t>Power Finance Corporation Ltd - 7.32% - 15/07/2039**</t>
  </si>
  <si>
    <t>INE557F08FS6</t>
  </si>
  <si>
    <t>National Housing Bank - 7.4% - 16/07/2026</t>
  </si>
  <si>
    <t>(b) Privately Placed / Unlisted</t>
  </si>
  <si>
    <t>(c) Govt Security</t>
  </si>
  <si>
    <t>IN0020240019</t>
  </si>
  <si>
    <t>7.10% Central Government Securities 08/04/2034</t>
  </si>
  <si>
    <t>Sovereign</t>
  </si>
  <si>
    <t>IN0020230135</t>
  </si>
  <si>
    <t>7.32% Government Securities-13/11/2030</t>
  </si>
  <si>
    <t>IN3120240400</t>
  </si>
  <si>
    <t>6.96% Tamil Nadu State Government Securities - 04/12/2028</t>
  </si>
  <si>
    <t>IN0020240035</t>
  </si>
  <si>
    <t>7.34% Central Government Securities 22/04/2064</t>
  </si>
  <si>
    <t>IN0020240027</t>
  </si>
  <si>
    <t>7.23% Central Government Securities 15/04/2039</t>
  </si>
  <si>
    <t>IN0020230051</t>
  </si>
  <si>
    <t>7.30% Government Securities - 19/06/2053</t>
  </si>
  <si>
    <t>(d) Securitized Debt Instruments</t>
  </si>
  <si>
    <t>Total for Debt Instruments</t>
  </si>
  <si>
    <t>C) Money Market Instruments</t>
  </si>
  <si>
    <t>(a) Certificate of Deposits</t>
  </si>
  <si>
    <t>(b) Commercial Papers</t>
  </si>
  <si>
    <t>(c) Treasury Bills</t>
  </si>
  <si>
    <t>(d) ReverseRepo / TREPS</t>
  </si>
  <si>
    <t>TREPS</t>
  </si>
  <si>
    <t>Total for Money Market Instruments</t>
  </si>
  <si>
    <t>D) Mutual Fund Units</t>
  </si>
  <si>
    <t>(a) Investment in Mutual Fund Units</t>
  </si>
  <si>
    <t>(b) Corporate Debt Market Development Fund</t>
  </si>
  <si>
    <t>INF0RQ622028</t>
  </si>
  <si>
    <t>Corporate Debt Market Development Fund - Class A2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</si>
  <si>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</si>
  <si>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</si>
  <si>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</si>
  <si>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</si>
  <si>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</si>
  <si>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</si>
  <si>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</si>
  <si>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</si>
  <si>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</si>
  <si>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</si>
  <si>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Nil</t>
  </si>
  <si>
    <t>b) Total value and percentage of illiquid equity shares</t>
  </si>
  <si>
    <t>c) NAV  per  unit (Rupees per unit)</t>
  </si>
  <si>
    <t>At the beginning</t>
  </si>
  <si>
    <t>At the end</t>
  </si>
  <si>
    <t>Option</t>
  </si>
  <si>
    <t>Direct Plan - Growth</t>
  </si>
  <si>
    <t>Direct Plan - Bonus</t>
  </si>
  <si>
    <t>Direct Plan - Monthly IDCW</t>
  </si>
  <si>
    <t>Regular Plan - Growth</t>
  </si>
  <si>
    <t>Regular Plan - Bonus</t>
  </si>
  <si>
    <t>Regular Plan - Monthly IDCW</t>
  </si>
  <si>
    <t>d) IDCW declared during the period (Rupees per unit)</t>
  </si>
  <si>
    <t>Individual &amp; HUF</t>
  </si>
  <si>
    <t>Others</t>
  </si>
  <si>
    <t>-</t>
  </si>
  <si>
    <t>e) Bonus declared during the period (Rupees per unit)</t>
  </si>
  <si>
    <t>f) Total outstanding exposure in derivative instruments at the end of the period</t>
  </si>
  <si>
    <t>g) Total investments in foreign securities /ADR'S/GDR'S at the end of the period</t>
  </si>
  <si>
    <t>h) Repo in corporate debt</t>
  </si>
  <si>
    <t>Portfolio Information</t>
  </si>
  <si>
    <t>Scheme Name :</t>
  </si>
  <si>
    <t>Description (if any)</t>
  </si>
  <si>
    <t>Annualised Portfolio YTM %* :</t>
  </si>
  <si>
    <t>Macaulay Duration (years)</t>
  </si>
  <si>
    <t>Average Maturity (years)</t>
  </si>
  <si>
    <t xml:space="preserve">As on (Date) </t>
  </si>
  <si>
    <t>28-Feb-2025</t>
  </si>
  <si>
    <t>* in case of semi annual YTM,  it will be annualised </t>
  </si>
  <si>
    <t>Scheme Riskometer :</t>
  </si>
  <si>
    <t>Tier I Benchmark Riskometer :</t>
  </si>
  <si>
    <t>Tier II Benchmark Riskometer :</t>
  </si>
  <si>
    <t xml:space="preserve">           NIFTY Banking and PSU Debt Index A-II</t>
  </si>
  <si>
    <t xml:space="preserve">            NIFTY AAA Short Duration Bond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</si>
</sst>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1014009]###0.00;\(###0.00\)"/>
    <numFmt numFmtId="165" formatCode="[$-1014009]###0.00%;\(###0.00%\)"/>
    <numFmt numFmtId="166" formatCode="[$-1014009]General"/>
    <numFmt numFmtId="167" formatCode="[$-1014009]###0;\(###0\)"/>
    <numFmt numFmtId="168" formatCode="[$-1014009]###0.0000;\(###0.0000\)"/>
    <numFmt numFmtId="169" formatCode="[$-1014009]#,##0.00\ %;\(#,##0.00\)"/>
    <numFmt numFmtId="170" formatCode="dd\-mmm\-yyyy"/>
    <numFmt numFmtId="171" formatCode="[$-1014009]#.0000"/>
    <numFmt numFmtId="172" formatCode="[$-1014009]#,##0.000000;\-#,##0.000000"/>
    <numFmt numFmtId="173" formatCode="[$-1014009]#,##0.00;\(#,##0.00\)"/>
    <numFmt numFmtId="174" formatCode="[$-1014009]#,##0;\(#,##0\)"/>
  </numFmts>
  <fonts count="10" x14ac:knownFonts="1">
    <font>
      <sz val="10"/>
      <name val="Arial"/>
      <charset val="1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  <font>
      <b/>
      <sz val="9"/>
      <color indexed="8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43" fontId="2" fillId="0" borderId="0" applyFont="0" applyFill="0" applyBorder="0" applyAlignment="0" applyProtection="0"/>
    <xf numFmtId="0" fontId="2" fillId="0" borderId="0">
      <alignment wrapText="1"/>
    </xf>
  </cellStyleXfs>
  <cellXfs count="73">
    <xf numFmtId="0" fontId="0" fillId="0" borderId="0" xfId="0">
      <alignment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43" fontId="1" fillId="0" borderId="1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right" vertical="top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right" vertical="top" wrapText="1" readingOrder="1"/>
    </xf>
    <xf numFmtId="164" fontId="3" fillId="0" borderId="4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top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right" vertical="top" wrapText="1" readingOrder="1"/>
    </xf>
    <xf numFmtId="0" fontId="4" fillId="0" borderId="5" xfId="0" applyFont="1" applyBorder="1" applyAlignment="1">
      <alignment horizontal="right" vertical="center" wrapText="1" readingOrder="1"/>
    </xf>
    <xf numFmtId="165" fontId="4" fillId="0" borderId="6" xfId="0" applyNumberFormat="1" applyFont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right" vertical="center" wrapText="1" readingOrder="1"/>
    </xf>
    <xf numFmtId="0" fontId="5" fillId="0" borderId="6" xfId="0" applyFont="1" applyBorder="1" applyAlignment="1">
      <alignment horizontal="right" vertical="center" wrapText="1" readingOrder="1"/>
    </xf>
    <xf numFmtId="164" fontId="4" fillId="0" borderId="5" xfId="0" applyNumberFormat="1" applyFont="1" applyBorder="1" applyAlignment="1">
      <alignment horizontal="right" vertical="center" wrapText="1" readingOrder="1"/>
    </xf>
    <xf numFmtId="166" fontId="3" fillId="0" borderId="5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167" fontId="3" fillId="0" borderId="5" xfId="0" applyNumberFormat="1" applyFont="1" applyBorder="1" applyAlignment="1">
      <alignment horizontal="right" vertical="center" wrapText="1" readingOrder="1"/>
    </xf>
    <xf numFmtId="164" fontId="3" fillId="0" borderId="5" xfId="0" applyNumberFormat="1" applyFont="1" applyBorder="1" applyAlignment="1">
      <alignment horizontal="right" vertical="center" wrapText="1" readingOrder="1"/>
    </xf>
    <xf numFmtId="165" fontId="3" fillId="0" borderId="6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164" fontId="3" fillId="0" borderId="7" xfId="0" applyNumberFormat="1" applyFont="1" applyBorder="1" applyAlignment="1">
      <alignment horizontal="right" vertical="center" wrapText="1" readingOrder="1"/>
    </xf>
    <xf numFmtId="0" fontId="2" fillId="0" borderId="0" xfId="2">
      <alignment wrapText="1"/>
    </xf>
    <xf numFmtId="0" fontId="6" fillId="0" borderId="0" xfId="0" applyFont="1">
      <alignment wrapText="1"/>
    </xf>
    <xf numFmtId="168" fontId="3" fillId="0" borderId="5" xfId="0" applyNumberFormat="1" applyFont="1" applyBorder="1" applyAlignment="1">
      <alignment horizontal="right" vertical="center" wrapText="1" readingOrder="1"/>
    </xf>
    <xf numFmtId="165" fontId="3" fillId="0" borderId="5" xfId="0" applyNumberFormat="1" applyFont="1" applyBorder="1" applyAlignment="1">
      <alignment horizontal="right" vertical="center" wrapText="1" readingOrder="1"/>
    </xf>
    <xf numFmtId="165" fontId="4" fillId="0" borderId="5" xfId="0" applyNumberFormat="1" applyFont="1" applyBorder="1" applyAlignment="1">
      <alignment horizontal="right" vertical="center" wrapText="1" readingOrder="1"/>
    </xf>
    <xf numFmtId="169" fontId="4" fillId="0" borderId="6" xfId="0" applyNumberFormat="1" applyFont="1" applyBorder="1" applyAlignment="1">
      <alignment horizontal="right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0" fontId="5" fillId="0" borderId="8" xfId="0" applyFont="1" applyBorder="1" applyAlignment="1">
      <alignment horizontal="righ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9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5" fillId="0" borderId="11" xfId="0" applyFont="1" applyBorder="1" applyAlignment="1">
      <alignment horizontal="right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right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170" fontId="4" fillId="0" borderId="5" xfId="0" applyNumberFormat="1" applyFont="1" applyBorder="1" applyAlignment="1">
      <alignment horizontal="right" vertical="top" wrapText="1" readingOrder="1"/>
    </xf>
    <xf numFmtId="171" fontId="3" fillId="0" borderId="5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172" fontId="3" fillId="0" borderId="5" xfId="0" applyNumberFormat="1" applyFont="1" applyBorder="1" applyAlignment="1">
      <alignment horizontal="right" vertical="center" wrapText="1" readingOrder="1"/>
    </xf>
    <xf numFmtId="0" fontId="0" fillId="0" borderId="0" xfId="0" applyAlignment="1">
      <alignment horizontal="center" vertical="top" readingOrder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1" xfId="0" applyFont="1" applyBorder="1" applyAlignment="1">
      <alignment horizontal="right" vertical="top" wrapText="1" readingOrder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readingOrder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justify" vertical="center" wrapText="1"/>
    </xf>
    <xf numFmtId="173" fontId="4" fillId="0" borderId="5" xfId="0" applyNumberFormat="1" applyFont="1" applyBorder="1" applyAlignment="1">
      <alignment horizontal="left" vertical="center" wrapText="1" readingOrder="1"/>
    </xf>
    <xf numFmtId="174" fontId="4" fillId="0" borderId="5" xfId="0" quotePrefix="1" applyNumberFormat="1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left" vertical="center" wrapText="1" readingOrder="1"/>
    </xf>
    <xf numFmtId="0" fontId="3" fillId="0" borderId="13" xfId="0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0" fontId="9" fillId="0" borderId="0" xfId="0" applyFont="1">
      <alignment wrapText="1"/>
    </xf>
    <xf numFmtId="0" fontId="9" fillId="0" borderId="0" xfId="0" applyFont="1" applyAlignment="1"/>
    <xf numFmtId="0" fontId="0" fillId="0" borderId="0" xfId="0" applyAlignment="1"/>
  </cellXfs>
  <cellStyles count="3">
    <cellStyle name="Comma 3" xfId="1" xr:uid="{94F714FD-15BA-4881-A3A6-B7AF9B170845}"/>
    <cellStyle name="Normal" xfId="0" builtinId="0"/>
    <cellStyle name="Normal 3" xfId="2" xr:uid="{4BC32074-1541-4DEB-A5AF-FB143D2B67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138</xdr:row>
      <xdr:rowOff>0</xdr:rowOff>
    </xdr:from>
    <xdr:to>
      <xdr:col>2</xdr:col>
      <xdr:colOff>1189798</xdr:colOff>
      <xdr:row>139</xdr:row>
      <xdr:rowOff>27375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0AF72-7DB0-4A4D-BA32-D6A82B19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6374725"/>
          <a:ext cx="3104323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2</xdr:col>
      <xdr:colOff>1472114</xdr:colOff>
      <xdr:row>143</xdr:row>
      <xdr:rowOff>1980000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7D2877-422E-4D5A-97E3-9D7A9A34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8975050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352425</xdr:colOff>
      <xdr:row>143</xdr:row>
      <xdr:rowOff>0</xdr:rowOff>
    </xdr:from>
    <xdr:to>
      <xdr:col>9</xdr:col>
      <xdr:colOff>281489</xdr:colOff>
      <xdr:row>143</xdr:row>
      <xdr:rowOff>1980000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FD2BA1-68E1-4812-9212-0103CE0F7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8975050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D2AD-D3F7-402F-8927-ED9908309906}">
  <sheetPr codeName="Sheet3">
    <outlinePr summaryBelow="0" summaryRight="0"/>
  </sheetPr>
  <dimension ref="A1:R147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8.7109375" customWidth="1"/>
    <col min="3" max="3" width="37.28515625" customWidth="1"/>
    <col min="4" max="4" width="10.7109375" bestFit="1" customWidth="1"/>
    <col min="5" max="5" width="9.42578125" bestFit="1" customWidth="1"/>
    <col min="6" max="6" width="10.140625" bestFit="1" customWidth="1"/>
    <col min="7" max="7" width="14" bestFit="1" customWidth="1"/>
  </cols>
  <sheetData>
    <row r="1" spans="1:8" ht="1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4" customFormat="1" ht="30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3" t="s">
        <v>10</v>
      </c>
    </row>
    <row r="5" spans="1:8" x14ac:dyDescent="0.2">
      <c r="A5" s="5"/>
      <c r="B5" s="5"/>
      <c r="C5" s="6" t="s">
        <v>11</v>
      </c>
      <c r="D5" s="5"/>
      <c r="E5" s="5"/>
      <c r="F5" s="5"/>
      <c r="G5" s="7"/>
      <c r="H5" s="8" t="s">
        <v>12</v>
      </c>
    </row>
    <row r="6" spans="1:8" x14ac:dyDescent="0.2">
      <c r="A6" s="9"/>
      <c r="B6" s="9"/>
      <c r="C6" s="10" t="s">
        <v>13</v>
      </c>
      <c r="D6" s="9"/>
      <c r="E6" s="9"/>
      <c r="F6" s="9"/>
      <c r="G6" s="11"/>
      <c r="H6" s="8" t="s">
        <v>12</v>
      </c>
    </row>
    <row r="7" spans="1:8" x14ac:dyDescent="0.2">
      <c r="A7" s="9"/>
      <c r="B7" s="9"/>
      <c r="C7" s="10" t="s">
        <v>14</v>
      </c>
      <c r="D7" s="9"/>
      <c r="E7" s="9" t="s">
        <v>12</v>
      </c>
      <c r="F7" s="12" t="s">
        <v>15</v>
      </c>
      <c r="G7" s="13">
        <v>0</v>
      </c>
      <c r="H7" s="8" t="s">
        <v>12</v>
      </c>
    </row>
    <row r="8" spans="1:8" x14ac:dyDescent="0.2">
      <c r="A8" s="9"/>
      <c r="B8" s="9"/>
      <c r="C8" s="14"/>
      <c r="D8" s="9"/>
      <c r="E8" s="9"/>
      <c r="F8" s="15"/>
      <c r="G8" s="16"/>
      <c r="H8" s="8" t="s">
        <v>12</v>
      </c>
    </row>
    <row r="9" spans="1:8" x14ac:dyDescent="0.2">
      <c r="A9" s="9"/>
      <c r="B9" s="9"/>
      <c r="C9" s="10" t="s">
        <v>16</v>
      </c>
      <c r="D9" s="9"/>
      <c r="E9" s="9"/>
      <c r="F9" s="9"/>
      <c r="G9" s="11"/>
      <c r="H9" s="8" t="s">
        <v>12</v>
      </c>
    </row>
    <row r="10" spans="1:8" x14ac:dyDescent="0.2">
      <c r="A10" s="9"/>
      <c r="B10" s="9"/>
      <c r="C10" s="10" t="s">
        <v>14</v>
      </c>
      <c r="D10" s="9"/>
      <c r="E10" s="9" t="s">
        <v>12</v>
      </c>
      <c r="F10" s="12" t="s">
        <v>15</v>
      </c>
      <c r="G10" s="13">
        <v>0</v>
      </c>
      <c r="H10" s="8" t="s">
        <v>12</v>
      </c>
    </row>
    <row r="11" spans="1:8" x14ac:dyDescent="0.2">
      <c r="A11" s="9"/>
      <c r="B11" s="9"/>
      <c r="C11" s="14"/>
      <c r="D11" s="9"/>
      <c r="E11" s="9"/>
      <c r="F11" s="15"/>
      <c r="G11" s="16"/>
      <c r="H11" s="8" t="s">
        <v>12</v>
      </c>
    </row>
    <row r="12" spans="1:8" x14ac:dyDescent="0.2">
      <c r="A12" s="9"/>
      <c r="B12" s="9"/>
      <c r="C12" s="10" t="s">
        <v>17</v>
      </c>
      <c r="D12" s="9"/>
      <c r="E12" s="9"/>
      <c r="F12" s="9"/>
      <c r="G12" s="11"/>
      <c r="H12" s="8" t="s">
        <v>12</v>
      </c>
    </row>
    <row r="13" spans="1:8" x14ac:dyDescent="0.2">
      <c r="A13" s="9"/>
      <c r="B13" s="9"/>
      <c r="C13" s="10" t="s">
        <v>14</v>
      </c>
      <c r="D13" s="9"/>
      <c r="E13" s="9" t="s">
        <v>12</v>
      </c>
      <c r="F13" s="12" t="s">
        <v>15</v>
      </c>
      <c r="G13" s="13">
        <v>0</v>
      </c>
      <c r="H13" s="8" t="s">
        <v>12</v>
      </c>
    </row>
    <row r="14" spans="1:8" x14ac:dyDescent="0.2">
      <c r="A14" s="9"/>
      <c r="B14" s="9"/>
      <c r="C14" s="14"/>
      <c r="D14" s="9"/>
      <c r="E14" s="9"/>
      <c r="F14" s="15"/>
      <c r="G14" s="16"/>
      <c r="H14" s="8" t="s">
        <v>12</v>
      </c>
    </row>
    <row r="15" spans="1:8" x14ac:dyDescent="0.2">
      <c r="A15" s="9"/>
      <c r="B15" s="9"/>
      <c r="C15" s="10" t="s">
        <v>18</v>
      </c>
      <c r="D15" s="9"/>
      <c r="E15" s="9"/>
      <c r="F15" s="9"/>
      <c r="G15" s="11"/>
      <c r="H15" s="8" t="s">
        <v>12</v>
      </c>
    </row>
    <row r="16" spans="1:8" x14ac:dyDescent="0.2">
      <c r="A16" s="9"/>
      <c r="B16" s="9"/>
      <c r="C16" s="10" t="s">
        <v>14</v>
      </c>
      <c r="D16" s="9"/>
      <c r="E16" s="9" t="s">
        <v>12</v>
      </c>
      <c r="F16" s="12" t="s">
        <v>15</v>
      </c>
      <c r="G16" s="13">
        <v>0</v>
      </c>
      <c r="H16" s="8" t="s">
        <v>12</v>
      </c>
    </row>
    <row r="17" spans="1:8" x14ac:dyDescent="0.2">
      <c r="A17" s="9"/>
      <c r="B17" s="9"/>
      <c r="C17" s="14"/>
      <c r="D17" s="9"/>
      <c r="E17" s="9"/>
      <c r="F17" s="15"/>
      <c r="G17" s="16"/>
      <c r="H17" s="8" t="s">
        <v>12</v>
      </c>
    </row>
    <row r="18" spans="1:8" x14ac:dyDescent="0.2">
      <c r="A18" s="9"/>
      <c r="B18" s="9"/>
      <c r="C18" s="10" t="s">
        <v>19</v>
      </c>
      <c r="D18" s="9"/>
      <c r="E18" s="9"/>
      <c r="F18" s="15"/>
      <c r="G18" s="16"/>
      <c r="H18" s="8" t="s">
        <v>12</v>
      </c>
    </row>
    <row r="19" spans="1:8" x14ac:dyDescent="0.2">
      <c r="A19" s="9"/>
      <c r="B19" s="9"/>
      <c r="C19" s="10" t="s">
        <v>14</v>
      </c>
      <c r="D19" s="9"/>
      <c r="E19" s="9" t="s">
        <v>12</v>
      </c>
      <c r="F19" s="12" t="s">
        <v>15</v>
      </c>
      <c r="G19" s="13">
        <v>0</v>
      </c>
      <c r="H19" s="8" t="s">
        <v>12</v>
      </c>
    </row>
    <row r="20" spans="1:8" x14ac:dyDescent="0.2">
      <c r="A20" s="9"/>
      <c r="B20" s="9"/>
      <c r="C20" s="14"/>
      <c r="D20" s="9"/>
      <c r="E20" s="9"/>
      <c r="F20" s="15"/>
      <c r="G20" s="16"/>
      <c r="H20" s="8" t="s">
        <v>12</v>
      </c>
    </row>
    <row r="21" spans="1:8" x14ac:dyDescent="0.2">
      <c r="A21" s="9"/>
      <c r="B21" s="9"/>
      <c r="C21" s="10" t="s">
        <v>20</v>
      </c>
      <c r="D21" s="9"/>
      <c r="E21" s="9"/>
      <c r="F21" s="15"/>
      <c r="G21" s="16"/>
      <c r="H21" s="8" t="s">
        <v>12</v>
      </c>
    </row>
    <row r="22" spans="1:8" x14ac:dyDescent="0.2">
      <c r="A22" s="9"/>
      <c r="B22" s="9"/>
      <c r="C22" s="10" t="s">
        <v>14</v>
      </c>
      <c r="D22" s="9"/>
      <c r="E22" s="9" t="s">
        <v>12</v>
      </c>
      <c r="F22" s="12" t="s">
        <v>15</v>
      </c>
      <c r="G22" s="13">
        <v>0</v>
      </c>
      <c r="H22" s="8" t="s">
        <v>12</v>
      </c>
    </row>
    <row r="23" spans="1:8" x14ac:dyDescent="0.2">
      <c r="A23" s="9"/>
      <c r="B23" s="9"/>
      <c r="C23" s="14"/>
      <c r="D23" s="9"/>
      <c r="E23" s="9"/>
      <c r="F23" s="15"/>
      <c r="G23" s="16"/>
      <c r="H23" s="8" t="s">
        <v>12</v>
      </c>
    </row>
    <row r="24" spans="1:8" x14ac:dyDescent="0.2">
      <c r="A24" s="9"/>
      <c r="B24" s="9"/>
      <c r="C24" s="10" t="s">
        <v>21</v>
      </c>
      <c r="D24" s="9"/>
      <c r="E24" s="9"/>
      <c r="F24" s="17">
        <v>0</v>
      </c>
      <c r="G24" s="13">
        <v>0</v>
      </c>
      <c r="H24" s="8" t="s">
        <v>12</v>
      </c>
    </row>
    <row r="25" spans="1:8" x14ac:dyDescent="0.2">
      <c r="A25" s="9"/>
      <c r="B25" s="9"/>
      <c r="C25" s="14"/>
      <c r="D25" s="9"/>
      <c r="E25" s="9"/>
      <c r="F25" s="15"/>
      <c r="G25" s="16"/>
      <c r="H25" s="8" t="s">
        <v>12</v>
      </c>
    </row>
    <row r="26" spans="1:8" x14ac:dyDescent="0.2">
      <c r="A26" s="9"/>
      <c r="B26" s="9"/>
      <c r="C26" s="10" t="s">
        <v>22</v>
      </c>
      <c r="D26" s="9"/>
      <c r="E26" s="9"/>
      <c r="F26" s="15"/>
      <c r="G26" s="16"/>
      <c r="H26" s="8" t="s">
        <v>12</v>
      </c>
    </row>
    <row r="27" spans="1:8" x14ac:dyDescent="0.2">
      <c r="A27" s="9"/>
      <c r="B27" s="9"/>
      <c r="C27" s="10" t="s">
        <v>13</v>
      </c>
      <c r="D27" s="9"/>
      <c r="E27" s="9"/>
      <c r="F27" s="15"/>
      <c r="G27" s="16"/>
      <c r="H27" s="8" t="s">
        <v>12</v>
      </c>
    </row>
    <row r="28" spans="1:8" ht="25.5" x14ac:dyDescent="0.2">
      <c r="A28" s="18">
        <v>1</v>
      </c>
      <c r="B28" s="19" t="s">
        <v>23</v>
      </c>
      <c r="C28" s="19" t="s">
        <v>24</v>
      </c>
      <c r="D28" s="19" t="s">
        <v>25</v>
      </c>
      <c r="E28" s="20">
        <v>300</v>
      </c>
      <c r="F28" s="21">
        <v>2998.4580000000001</v>
      </c>
      <c r="G28" s="22">
        <v>8.8889460000000003E-2</v>
      </c>
      <c r="H28" s="8">
        <v>7.44</v>
      </c>
    </row>
    <row r="29" spans="1:8" x14ac:dyDescent="0.2">
      <c r="A29" s="18">
        <v>2</v>
      </c>
      <c r="B29" s="19" t="s">
        <v>26</v>
      </c>
      <c r="C29" s="19" t="s">
        <v>27</v>
      </c>
      <c r="D29" s="19" t="s">
        <v>25</v>
      </c>
      <c r="E29" s="20">
        <v>250</v>
      </c>
      <c r="F29" s="21">
        <v>2506.4850000000001</v>
      </c>
      <c r="G29" s="22">
        <v>7.4304889999999998E-2</v>
      </c>
      <c r="H29" s="8">
        <v>7.4450000000000003</v>
      </c>
    </row>
    <row r="30" spans="1:8" x14ac:dyDescent="0.2">
      <c r="A30" s="18">
        <v>3</v>
      </c>
      <c r="B30" s="19" t="s">
        <v>28</v>
      </c>
      <c r="C30" s="19" t="s">
        <v>29</v>
      </c>
      <c r="D30" s="19" t="s">
        <v>30</v>
      </c>
      <c r="E30" s="20">
        <v>2500</v>
      </c>
      <c r="F30" s="21">
        <v>2504.5100000000002</v>
      </c>
      <c r="G30" s="22">
        <v>7.4246350000000003E-2</v>
      </c>
      <c r="H30" s="8">
        <v>7.6174999999999997</v>
      </c>
    </row>
    <row r="31" spans="1:8" ht="25.5" x14ac:dyDescent="0.2">
      <c r="A31" s="18">
        <v>4</v>
      </c>
      <c r="B31" s="19" t="s">
        <v>31</v>
      </c>
      <c r="C31" s="19" t="s">
        <v>32</v>
      </c>
      <c r="D31" s="19" t="s">
        <v>30</v>
      </c>
      <c r="E31" s="20">
        <v>2000</v>
      </c>
      <c r="F31" s="21">
        <v>2005.6759999999999</v>
      </c>
      <c r="G31" s="22">
        <v>5.9458379999999998E-2</v>
      </c>
      <c r="H31" s="8">
        <v>7.4424999999999999</v>
      </c>
    </row>
    <row r="32" spans="1:8" ht="25.5" x14ac:dyDescent="0.2">
      <c r="A32" s="18">
        <v>5</v>
      </c>
      <c r="B32" s="19" t="s">
        <v>33</v>
      </c>
      <c r="C32" s="19" t="s">
        <v>34</v>
      </c>
      <c r="D32" s="19" t="s">
        <v>25</v>
      </c>
      <c r="E32" s="20">
        <v>200</v>
      </c>
      <c r="F32" s="21">
        <v>1995.682</v>
      </c>
      <c r="G32" s="22">
        <v>5.9162109999999997E-2</v>
      </c>
      <c r="H32" s="8">
        <v>7.7750000000000004</v>
      </c>
    </row>
    <row r="33" spans="1:8" ht="25.5" x14ac:dyDescent="0.2">
      <c r="A33" s="18">
        <v>6</v>
      </c>
      <c r="B33" s="19" t="s">
        <v>35</v>
      </c>
      <c r="C33" s="19" t="s">
        <v>36</v>
      </c>
      <c r="D33" s="19" t="s">
        <v>25</v>
      </c>
      <c r="E33" s="20">
        <v>200</v>
      </c>
      <c r="F33" s="21">
        <v>1957.788</v>
      </c>
      <c r="G33" s="22">
        <v>5.8038739999999998E-2</v>
      </c>
      <c r="H33" s="8">
        <v>7.6</v>
      </c>
    </row>
    <row r="34" spans="1:8" ht="25.5" x14ac:dyDescent="0.2">
      <c r="A34" s="18">
        <v>7</v>
      </c>
      <c r="B34" s="19" t="s">
        <v>37</v>
      </c>
      <c r="C34" s="19" t="s">
        <v>38</v>
      </c>
      <c r="D34" s="19" t="s">
        <v>30</v>
      </c>
      <c r="E34" s="20">
        <v>1500</v>
      </c>
      <c r="F34" s="21">
        <v>1505.106</v>
      </c>
      <c r="G34" s="22">
        <v>4.4618959999999999E-2</v>
      </c>
      <c r="H34" s="8">
        <v>7.51</v>
      </c>
    </row>
    <row r="35" spans="1:8" ht="25.5" x14ac:dyDescent="0.2">
      <c r="A35" s="18">
        <v>8</v>
      </c>
      <c r="B35" s="19" t="s">
        <v>39</v>
      </c>
      <c r="C35" s="19" t="s">
        <v>40</v>
      </c>
      <c r="D35" s="19" t="s">
        <v>30</v>
      </c>
      <c r="E35" s="20">
        <v>1500</v>
      </c>
      <c r="F35" s="21">
        <v>1503.7004999999999</v>
      </c>
      <c r="G35" s="22">
        <v>4.4577289999999999E-2</v>
      </c>
      <c r="H35" s="8">
        <v>7.2759</v>
      </c>
    </row>
    <row r="36" spans="1:8" ht="25.5" x14ac:dyDescent="0.2">
      <c r="A36" s="18">
        <v>9</v>
      </c>
      <c r="B36" s="19" t="s">
        <v>41</v>
      </c>
      <c r="C36" s="19" t="s">
        <v>42</v>
      </c>
      <c r="D36" s="19" t="s">
        <v>30</v>
      </c>
      <c r="E36" s="20">
        <v>1500</v>
      </c>
      <c r="F36" s="21">
        <v>1493.2455</v>
      </c>
      <c r="G36" s="22">
        <v>4.4267349999999997E-2</v>
      </c>
      <c r="H36" s="8">
        <v>7.5549999999999997</v>
      </c>
    </row>
    <row r="37" spans="1:8" ht="25.5" x14ac:dyDescent="0.2">
      <c r="A37" s="18">
        <v>10</v>
      </c>
      <c r="B37" s="19" t="s">
        <v>43</v>
      </c>
      <c r="C37" s="19" t="s">
        <v>44</v>
      </c>
      <c r="D37" s="19" t="s">
        <v>30</v>
      </c>
      <c r="E37" s="20">
        <v>1000</v>
      </c>
      <c r="F37" s="21">
        <v>1004.338</v>
      </c>
      <c r="G37" s="22">
        <v>2.977366E-2</v>
      </c>
      <c r="H37" s="8">
        <v>7.2850000000000001</v>
      </c>
    </row>
    <row r="38" spans="1:8" ht="25.5" x14ac:dyDescent="0.2">
      <c r="A38" s="18">
        <v>11</v>
      </c>
      <c r="B38" s="19" t="s">
        <v>45</v>
      </c>
      <c r="C38" s="19" t="s">
        <v>46</v>
      </c>
      <c r="D38" s="19" t="s">
        <v>30</v>
      </c>
      <c r="E38" s="20">
        <v>1000</v>
      </c>
      <c r="F38" s="21">
        <v>1000.408</v>
      </c>
      <c r="G38" s="22">
        <v>2.965715E-2</v>
      </c>
      <c r="H38" s="8">
        <v>7.367</v>
      </c>
    </row>
    <row r="39" spans="1:8" ht="25.5" x14ac:dyDescent="0.2">
      <c r="A39" s="18">
        <v>12</v>
      </c>
      <c r="B39" s="19" t="s">
        <v>47</v>
      </c>
      <c r="C39" s="19" t="s">
        <v>48</v>
      </c>
      <c r="D39" s="19" t="s">
        <v>30</v>
      </c>
      <c r="E39" s="20">
        <v>500</v>
      </c>
      <c r="F39" s="21">
        <v>502.11250000000001</v>
      </c>
      <c r="G39" s="22">
        <v>1.488515E-2</v>
      </c>
      <c r="H39" s="8">
        <v>7.4824999999999999</v>
      </c>
    </row>
    <row r="40" spans="1:8" ht="25.5" x14ac:dyDescent="0.2">
      <c r="A40" s="18">
        <v>13</v>
      </c>
      <c r="B40" s="19" t="s">
        <v>49</v>
      </c>
      <c r="C40" s="19" t="s">
        <v>50</v>
      </c>
      <c r="D40" s="19" t="s">
        <v>30</v>
      </c>
      <c r="E40" s="20">
        <v>500</v>
      </c>
      <c r="F40" s="21">
        <v>501.34899999999999</v>
      </c>
      <c r="G40" s="22">
        <v>1.4862520000000001E-2</v>
      </c>
      <c r="H40" s="8">
        <v>7.38</v>
      </c>
    </row>
    <row r="41" spans="1:8" x14ac:dyDescent="0.2">
      <c r="A41" s="18">
        <v>14</v>
      </c>
      <c r="B41" s="19" t="s">
        <v>51</v>
      </c>
      <c r="C41" s="19" t="s">
        <v>52</v>
      </c>
      <c r="D41" s="19" t="s">
        <v>30</v>
      </c>
      <c r="E41" s="20">
        <v>500</v>
      </c>
      <c r="F41" s="21">
        <v>501.02550000000002</v>
      </c>
      <c r="G41" s="22">
        <v>1.485293E-2</v>
      </c>
      <c r="H41" s="8">
        <v>7.58</v>
      </c>
    </row>
    <row r="42" spans="1:8" ht="25.5" x14ac:dyDescent="0.2">
      <c r="A42" s="18">
        <v>15</v>
      </c>
      <c r="B42" s="19" t="s">
        <v>53</v>
      </c>
      <c r="C42" s="19" t="s">
        <v>54</v>
      </c>
      <c r="D42" s="19" t="s">
        <v>30</v>
      </c>
      <c r="E42" s="20">
        <v>500</v>
      </c>
      <c r="F42" s="21">
        <v>500.75450000000001</v>
      </c>
      <c r="G42" s="22">
        <v>1.4844899999999999E-2</v>
      </c>
      <c r="H42" s="8">
        <v>7.5575000000000001</v>
      </c>
    </row>
    <row r="43" spans="1:8" ht="25.5" x14ac:dyDescent="0.2">
      <c r="A43" s="18">
        <v>16</v>
      </c>
      <c r="B43" s="19" t="s">
        <v>55</v>
      </c>
      <c r="C43" s="19" t="s">
        <v>56</v>
      </c>
      <c r="D43" s="19" t="s">
        <v>30</v>
      </c>
      <c r="E43" s="20">
        <v>500</v>
      </c>
      <c r="F43" s="21">
        <v>499.28649999999999</v>
      </c>
      <c r="G43" s="22">
        <v>1.4801379999999999E-2</v>
      </c>
      <c r="H43" s="8">
        <v>7.33</v>
      </c>
    </row>
    <row r="44" spans="1:8" x14ac:dyDescent="0.2">
      <c r="A44" s="18">
        <v>17</v>
      </c>
      <c r="B44" s="19" t="s">
        <v>57</v>
      </c>
      <c r="C44" s="19" t="s">
        <v>58</v>
      </c>
      <c r="D44" s="19" t="s">
        <v>30</v>
      </c>
      <c r="E44" s="20">
        <v>500</v>
      </c>
      <c r="F44" s="21">
        <v>499.07499999999999</v>
      </c>
      <c r="G44" s="22">
        <v>1.479511E-2</v>
      </c>
      <c r="H44" s="8">
        <v>7.51</v>
      </c>
    </row>
    <row r="45" spans="1:8" x14ac:dyDescent="0.2">
      <c r="A45" s="9"/>
      <c r="B45" s="9"/>
      <c r="C45" s="10" t="s">
        <v>14</v>
      </c>
      <c r="D45" s="9"/>
      <c r="E45" s="9" t="s">
        <v>12</v>
      </c>
      <c r="F45" s="17">
        <v>23479</v>
      </c>
      <c r="G45" s="13">
        <v>0.69603632999999998</v>
      </c>
      <c r="H45" s="8" t="s">
        <v>12</v>
      </c>
    </row>
    <row r="46" spans="1:8" x14ac:dyDescent="0.2">
      <c r="A46" s="9"/>
      <c r="B46" s="9"/>
      <c r="C46" s="14"/>
      <c r="D46" s="9"/>
      <c r="E46" s="9"/>
      <c r="F46" s="15"/>
      <c r="G46" s="16"/>
      <c r="H46" s="8" t="s">
        <v>12</v>
      </c>
    </row>
    <row r="47" spans="1:8" x14ac:dyDescent="0.2">
      <c r="A47" s="9"/>
      <c r="B47" s="9"/>
      <c r="C47" s="10" t="s">
        <v>59</v>
      </c>
      <c r="D47" s="9"/>
      <c r="E47" s="9"/>
      <c r="F47" s="9"/>
      <c r="G47" s="11"/>
      <c r="H47" s="8" t="s">
        <v>12</v>
      </c>
    </row>
    <row r="48" spans="1:8" x14ac:dyDescent="0.2">
      <c r="A48" s="9"/>
      <c r="B48" s="9"/>
      <c r="C48" s="10" t="s">
        <v>14</v>
      </c>
      <c r="D48" s="9"/>
      <c r="E48" s="9" t="s">
        <v>12</v>
      </c>
      <c r="F48" s="12" t="s">
        <v>15</v>
      </c>
      <c r="G48" s="13">
        <v>0</v>
      </c>
      <c r="H48" s="8" t="s">
        <v>12</v>
      </c>
    </row>
    <row r="49" spans="1:8" x14ac:dyDescent="0.2">
      <c r="A49" s="9"/>
      <c r="B49" s="9"/>
      <c r="C49" s="14"/>
      <c r="D49" s="9"/>
      <c r="E49" s="9"/>
      <c r="F49" s="15"/>
      <c r="G49" s="16"/>
      <c r="H49" s="8" t="s">
        <v>12</v>
      </c>
    </row>
    <row r="50" spans="1:8" x14ac:dyDescent="0.2">
      <c r="A50" s="9"/>
      <c r="B50" s="9"/>
      <c r="C50" s="10" t="s">
        <v>60</v>
      </c>
      <c r="D50" s="9"/>
      <c r="E50" s="9"/>
      <c r="F50" s="9"/>
      <c r="G50" s="11"/>
      <c r="H50" s="8" t="s">
        <v>12</v>
      </c>
    </row>
    <row r="51" spans="1:8" ht="25.5" x14ac:dyDescent="0.2">
      <c r="A51" s="18">
        <v>1</v>
      </c>
      <c r="B51" s="19" t="s">
        <v>61</v>
      </c>
      <c r="C51" s="19" t="s">
        <v>62</v>
      </c>
      <c r="D51" s="19" t="s">
        <v>63</v>
      </c>
      <c r="E51" s="20">
        <v>4500000</v>
      </c>
      <c r="F51" s="21">
        <v>4596.0749999999998</v>
      </c>
      <c r="G51" s="22">
        <v>0.13625091</v>
      </c>
      <c r="H51" s="8">
        <v>6.8952999999999998</v>
      </c>
    </row>
    <row r="52" spans="1:8" x14ac:dyDescent="0.2">
      <c r="A52" s="18">
        <v>2</v>
      </c>
      <c r="B52" s="19" t="s">
        <v>64</v>
      </c>
      <c r="C52" s="19" t="s">
        <v>65</v>
      </c>
      <c r="D52" s="19" t="s">
        <v>63</v>
      </c>
      <c r="E52" s="20">
        <v>1000000</v>
      </c>
      <c r="F52" s="21">
        <v>1029.4190000000001</v>
      </c>
      <c r="G52" s="22">
        <v>3.051719E-2</v>
      </c>
      <c r="H52" s="8">
        <v>6.7995000000000001</v>
      </c>
    </row>
    <row r="53" spans="1:8" ht="25.5" x14ac:dyDescent="0.2">
      <c r="A53" s="18">
        <v>3</v>
      </c>
      <c r="B53" s="19" t="s">
        <v>66</v>
      </c>
      <c r="C53" s="19" t="s">
        <v>67</v>
      </c>
      <c r="D53" s="19" t="s">
        <v>63</v>
      </c>
      <c r="E53" s="20">
        <v>1000000</v>
      </c>
      <c r="F53" s="21">
        <v>1003.419</v>
      </c>
      <c r="G53" s="22">
        <v>2.9746419999999999E-2</v>
      </c>
      <c r="H53" s="8">
        <v>6.9680999999999997</v>
      </c>
    </row>
    <row r="54" spans="1:8" ht="25.5" x14ac:dyDescent="0.2">
      <c r="A54" s="18">
        <v>4</v>
      </c>
      <c r="B54" s="19" t="s">
        <v>68</v>
      </c>
      <c r="C54" s="19" t="s">
        <v>69</v>
      </c>
      <c r="D54" s="19" t="s">
        <v>63</v>
      </c>
      <c r="E54" s="20">
        <v>750000</v>
      </c>
      <c r="F54" s="21">
        <v>768.35699999999997</v>
      </c>
      <c r="G54" s="22">
        <v>2.2777990000000001E-2</v>
      </c>
      <c r="H54" s="8">
        <v>7.2798999999999996</v>
      </c>
    </row>
    <row r="55" spans="1:8" ht="25.5" x14ac:dyDescent="0.2">
      <c r="A55" s="18">
        <v>5</v>
      </c>
      <c r="B55" s="19" t="s">
        <v>70</v>
      </c>
      <c r="C55" s="19" t="s">
        <v>71</v>
      </c>
      <c r="D55" s="19" t="s">
        <v>63</v>
      </c>
      <c r="E55" s="20">
        <v>500000</v>
      </c>
      <c r="F55" s="21">
        <v>514.07650000000001</v>
      </c>
      <c r="G55" s="22">
        <v>1.5239829999999999E-2</v>
      </c>
      <c r="H55" s="8">
        <v>7.0327999999999999</v>
      </c>
    </row>
    <row r="56" spans="1:8" x14ac:dyDescent="0.2">
      <c r="A56" s="18">
        <v>6</v>
      </c>
      <c r="B56" s="19" t="s">
        <v>72</v>
      </c>
      <c r="C56" s="19" t="s">
        <v>73</v>
      </c>
      <c r="D56" s="19" t="s">
        <v>63</v>
      </c>
      <c r="E56" s="20">
        <v>500000</v>
      </c>
      <c r="F56" s="21">
        <v>510.69549999999998</v>
      </c>
      <c r="G56" s="22">
        <v>1.51396E-2</v>
      </c>
      <c r="H56" s="8">
        <v>7.2488000000000001</v>
      </c>
    </row>
    <row r="57" spans="1:8" x14ac:dyDescent="0.2">
      <c r="A57" s="9"/>
      <c r="B57" s="9"/>
      <c r="C57" s="10" t="s">
        <v>14</v>
      </c>
      <c r="D57" s="9"/>
      <c r="E57" s="9" t="s">
        <v>12</v>
      </c>
      <c r="F57" s="17">
        <v>8422.0419999999995</v>
      </c>
      <c r="G57" s="13">
        <v>0.24967194000000001</v>
      </c>
      <c r="H57" s="8" t="s">
        <v>12</v>
      </c>
    </row>
    <row r="58" spans="1:8" x14ac:dyDescent="0.2">
      <c r="A58" s="9"/>
      <c r="B58" s="9"/>
      <c r="C58" s="14"/>
      <c r="D58" s="9"/>
      <c r="E58" s="9"/>
      <c r="F58" s="15"/>
      <c r="G58" s="16"/>
      <c r="H58" s="8" t="s">
        <v>12</v>
      </c>
    </row>
    <row r="59" spans="1:8" x14ac:dyDescent="0.2">
      <c r="A59" s="9"/>
      <c r="B59" s="9"/>
      <c r="C59" s="10" t="s">
        <v>74</v>
      </c>
      <c r="D59" s="9"/>
      <c r="E59" s="9"/>
      <c r="F59" s="15"/>
      <c r="G59" s="16"/>
      <c r="H59" s="8" t="s">
        <v>12</v>
      </c>
    </row>
    <row r="60" spans="1:8" x14ac:dyDescent="0.2">
      <c r="A60" s="9"/>
      <c r="B60" s="9"/>
      <c r="C60" s="10" t="s">
        <v>14</v>
      </c>
      <c r="D60" s="9"/>
      <c r="E60" s="9" t="s">
        <v>12</v>
      </c>
      <c r="F60" s="12" t="s">
        <v>15</v>
      </c>
      <c r="G60" s="13">
        <v>0</v>
      </c>
      <c r="H60" s="8" t="s">
        <v>12</v>
      </c>
    </row>
    <row r="61" spans="1:8" x14ac:dyDescent="0.2">
      <c r="A61" s="9"/>
      <c r="B61" s="9"/>
      <c r="C61" s="14"/>
      <c r="D61" s="9"/>
      <c r="E61" s="9"/>
      <c r="F61" s="15"/>
      <c r="G61" s="16"/>
      <c r="H61" s="8" t="s">
        <v>12</v>
      </c>
    </row>
    <row r="62" spans="1:8" x14ac:dyDescent="0.2">
      <c r="A62" s="9"/>
      <c r="B62" s="9"/>
      <c r="C62" s="10" t="s">
        <v>75</v>
      </c>
      <c r="D62" s="9"/>
      <c r="E62" s="9"/>
      <c r="F62" s="17">
        <v>31901.042000000001</v>
      </c>
      <c r="G62" s="13">
        <v>0.94570827000000002</v>
      </c>
      <c r="H62" s="8" t="s">
        <v>12</v>
      </c>
    </row>
    <row r="63" spans="1:8" x14ac:dyDescent="0.2">
      <c r="A63" s="9"/>
      <c r="B63" s="9"/>
      <c r="C63" s="14"/>
      <c r="D63" s="9"/>
      <c r="E63" s="9"/>
      <c r="F63" s="15"/>
      <c r="G63" s="16"/>
      <c r="H63" s="8" t="s">
        <v>12</v>
      </c>
    </row>
    <row r="64" spans="1:8" x14ac:dyDescent="0.2">
      <c r="A64" s="9"/>
      <c r="B64" s="9"/>
      <c r="C64" s="10" t="s">
        <v>76</v>
      </c>
      <c r="D64" s="9"/>
      <c r="E64" s="9"/>
      <c r="F64" s="15"/>
      <c r="G64" s="16"/>
      <c r="H64" s="8" t="s">
        <v>12</v>
      </c>
    </row>
    <row r="65" spans="1:8" x14ac:dyDescent="0.2">
      <c r="A65" s="9"/>
      <c r="B65" s="9"/>
      <c r="C65" s="10" t="s">
        <v>77</v>
      </c>
      <c r="D65" s="9"/>
      <c r="E65" s="9"/>
      <c r="F65" s="15"/>
      <c r="G65" s="16"/>
      <c r="H65" s="8" t="s">
        <v>12</v>
      </c>
    </row>
    <row r="66" spans="1:8" x14ac:dyDescent="0.2">
      <c r="A66" s="9"/>
      <c r="B66" s="9"/>
      <c r="C66" s="10" t="s">
        <v>14</v>
      </c>
      <c r="D66" s="9"/>
      <c r="E66" s="9" t="s">
        <v>12</v>
      </c>
      <c r="F66" s="12" t="s">
        <v>15</v>
      </c>
      <c r="G66" s="13">
        <v>0</v>
      </c>
      <c r="H66" s="8" t="s">
        <v>12</v>
      </c>
    </row>
    <row r="67" spans="1:8" x14ac:dyDescent="0.2">
      <c r="A67" s="9"/>
      <c r="B67" s="9"/>
      <c r="C67" s="14"/>
      <c r="D67" s="9"/>
      <c r="E67" s="9"/>
      <c r="F67" s="15"/>
      <c r="G67" s="16"/>
      <c r="H67" s="8" t="s">
        <v>12</v>
      </c>
    </row>
    <row r="68" spans="1:8" x14ac:dyDescent="0.2">
      <c r="A68" s="9"/>
      <c r="B68" s="9"/>
      <c r="C68" s="10" t="s">
        <v>78</v>
      </c>
      <c r="D68" s="9"/>
      <c r="E68" s="9"/>
      <c r="F68" s="15"/>
      <c r="G68" s="16"/>
      <c r="H68" s="8" t="s">
        <v>12</v>
      </c>
    </row>
    <row r="69" spans="1:8" x14ac:dyDescent="0.2">
      <c r="A69" s="9"/>
      <c r="B69" s="9"/>
      <c r="C69" s="10" t="s">
        <v>14</v>
      </c>
      <c r="D69" s="9"/>
      <c r="E69" s="9" t="s">
        <v>12</v>
      </c>
      <c r="F69" s="12" t="s">
        <v>15</v>
      </c>
      <c r="G69" s="13">
        <v>0</v>
      </c>
      <c r="H69" s="8" t="s">
        <v>12</v>
      </c>
    </row>
    <row r="70" spans="1:8" x14ac:dyDescent="0.2">
      <c r="A70" s="9"/>
      <c r="B70" s="9"/>
      <c r="C70" s="14"/>
      <c r="D70" s="9"/>
      <c r="E70" s="9"/>
      <c r="F70" s="15"/>
      <c r="G70" s="16"/>
      <c r="H70" s="8" t="s">
        <v>12</v>
      </c>
    </row>
    <row r="71" spans="1:8" x14ac:dyDescent="0.2">
      <c r="A71" s="9"/>
      <c r="B71" s="9"/>
      <c r="C71" s="10" t="s">
        <v>79</v>
      </c>
      <c r="D71" s="9"/>
      <c r="E71" s="9"/>
      <c r="F71" s="15"/>
      <c r="G71" s="16"/>
      <c r="H71" s="8" t="s">
        <v>12</v>
      </c>
    </row>
    <row r="72" spans="1:8" x14ac:dyDescent="0.2">
      <c r="A72" s="9"/>
      <c r="B72" s="9"/>
      <c r="C72" s="10" t="s">
        <v>14</v>
      </c>
      <c r="D72" s="9"/>
      <c r="E72" s="9" t="s">
        <v>12</v>
      </c>
      <c r="F72" s="12" t="s">
        <v>15</v>
      </c>
      <c r="G72" s="13">
        <v>0</v>
      </c>
      <c r="H72" s="8" t="s">
        <v>12</v>
      </c>
    </row>
    <row r="73" spans="1:8" x14ac:dyDescent="0.2">
      <c r="A73" s="9"/>
      <c r="B73" s="9"/>
      <c r="C73" s="14"/>
      <c r="D73" s="9"/>
      <c r="E73" s="9"/>
      <c r="F73" s="15"/>
      <c r="G73" s="16"/>
      <c r="H73" s="8" t="s">
        <v>12</v>
      </c>
    </row>
    <row r="74" spans="1:8" x14ac:dyDescent="0.2">
      <c r="A74" s="9"/>
      <c r="B74" s="9"/>
      <c r="C74" s="10" t="s">
        <v>80</v>
      </c>
      <c r="D74" s="9"/>
      <c r="E74" s="9"/>
      <c r="F74" s="15"/>
      <c r="G74" s="16"/>
      <c r="H74" s="8" t="s">
        <v>12</v>
      </c>
    </row>
    <row r="75" spans="1:8" x14ac:dyDescent="0.2">
      <c r="A75" s="18">
        <v>1</v>
      </c>
      <c r="B75" s="19"/>
      <c r="C75" s="19" t="s">
        <v>81</v>
      </c>
      <c r="D75" s="19"/>
      <c r="E75" s="23"/>
      <c r="F75" s="21">
        <v>2413.587337507</v>
      </c>
      <c r="G75" s="22">
        <v>7.1550939999999993E-2</v>
      </c>
      <c r="H75" s="8">
        <v>6.23</v>
      </c>
    </row>
    <row r="76" spans="1:8" x14ac:dyDescent="0.2">
      <c r="A76" s="9"/>
      <c r="B76" s="9"/>
      <c r="C76" s="10" t="s">
        <v>14</v>
      </c>
      <c r="D76" s="9"/>
      <c r="E76" s="9" t="s">
        <v>12</v>
      </c>
      <c r="F76" s="17">
        <v>2413.587337507</v>
      </c>
      <c r="G76" s="13">
        <v>7.1550939999999993E-2</v>
      </c>
      <c r="H76" s="8" t="s">
        <v>12</v>
      </c>
    </row>
    <row r="77" spans="1:8" x14ac:dyDescent="0.2">
      <c r="A77" s="9"/>
      <c r="B77" s="9"/>
      <c r="C77" s="14"/>
      <c r="D77" s="9"/>
      <c r="E77" s="9"/>
      <c r="F77" s="15"/>
      <c r="G77" s="16"/>
      <c r="H77" s="8" t="s">
        <v>12</v>
      </c>
    </row>
    <row r="78" spans="1:8" x14ac:dyDescent="0.2">
      <c r="A78" s="9"/>
      <c r="B78" s="9"/>
      <c r="C78" s="10" t="s">
        <v>82</v>
      </c>
      <c r="D78" s="9"/>
      <c r="E78" s="9"/>
      <c r="F78" s="17">
        <v>2413.587337507</v>
      </c>
      <c r="G78" s="13">
        <v>7.1550939999999993E-2</v>
      </c>
      <c r="H78" s="8" t="s">
        <v>12</v>
      </c>
    </row>
    <row r="79" spans="1:8" x14ac:dyDescent="0.2">
      <c r="A79" s="9"/>
      <c r="B79" s="9"/>
      <c r="C79" s="15"/>
      <c r="D79" s="9"/>
      <c r="E79" s="9"/>
      <c r="F79" s="9"/>
      <c r="G79" s="11"/>
      <c r="H79" s="8" t="s">
        <v>12</v>
      </c>
    </row>
    <row r="80" spans="1:8" x14ac:dyDescent="0.2">
      <c r="A80" s="9"/>
      <c r="B80" s="9"/>
      <c r="C80" s="10" t="s">
        <v>83</v>
      </c>
      <c r="D80" s="9"/>
      <c r="E80" s="9"/>
      <c r="F80" s="9"/>
      <c r="G80" s="11"/>
      <c r="H80" s="8" t="s">
        <v>12</v>
      </c>
    </row>
    <row r="81" spans="1:17" x14ac:dyDescent="0.2">
      <c r="A81" s="9"/>
      <c r="B81" s="9"/>
      <c r="C81" s="10" t="s">
        <v>84</v>
      </c>
      <c r="D81" s="9"/>
      <c r="E81" s="9"/>
      <c r="F81" s="9"/>
      <c r="G81" s="11"/>
      <c r="H81" s="8" t="s">
        <v>12</v>
      </c>
    </row>
    <row r="82" spans="1:17" x14ac:dyDescent="0.2">
      <c r="A82" s="9"/>
      <c r="B82" s="9"/>
      <c r="C82" s="10" t="s">
        <v>14</v>
      </c>
      <c r="D82" s="9"/>
      <c r="E82" s="9" t="s">
        <v>12</v>
      </c>
      <c r="F82" s="12" t="s">
        <v>15</v>
      </c>
      <c r="G82" s="13">
        <v>0</v>
      </c>
      <c r="H82" s="8" t="s">
        <v>12</v>
      </c>
    </row>
    <row r="83" spans="1:17" x14ac:dyDescent="0.2">
      <c r="A83" s="9"/>
      <c r="B83" s="9"/>
      <c r="C83" s="14"/>
      <c r="D83" s="9"/>
      <c r="E83" s="9"/>
      <c r="F83" s="15"/>
      <c r="G83" s="15"/>
      <c r="H83" s="24" t="s">
        <v>12</v>
      </c>
    </row>
    <row r="84" spans="1:17" ht="25.5" x14ac:dyDescent="0.2">
      <c r="A84" s="9"/>
      <c r="B84" s="9"/>
      <c r="C84" s="10" t="s">
        <v>85</v>
      </c>
      <c r="D84" s="9"/>
      <c r="E84" s="9"/>
      <c r="F84" s="15"/>
      <c r="G84" s="15"/>
      <c r="H84" s="21"/>
      <c r="K84" s="25"/>
      <c r="L84" s="25"/>
      <c r="M84" s="25"/>
      <c r="N84" s="25"/>
      <c r="O84" s="26"/>
      <c r="P84" s="26"/>
      <c r="Q84" s="26"/>
    </row>
    <row r="85" spans="1:17" ht="25.5" x14ac:dyDescent="0.2">
      <c r="A85" s="18">
        <v>1</v>
      </c>
      <c r="B85" s="19" t="s">
        <v>86</v>
      </c>
      <c r="C85" s="19" t="s">
        <v>87</v>
      </c>
      <c r="D85" s="19"/>
      <c r="E85" s="27">
        <v>1138.2429999999999</v>
      </c>
      <c r="F85" s="21">
        <v>124.86029891299999</v>
      </c>
      <c r="G85" s="28">
        <v>3.70149E-3</v>
      </c>
      <c r="H85" s="24"/>
    </row>
    <row r="86" spans="1:17" x14ac:dyDescent="0.2">
      <c r="A86" s="9"/>
      <c r="B86" s="9"/>
      <c r="C86" s="10" t="s">
        <v>14</v>
      </c>
      <c r="D86" s="9"/>
      <c r="E86" s="9" t="s">
        <v>12</v>
      </c>
      <c r="F86" s="17">
        <v>124.86029891299999</v>
      </c>
      <c r="G86" s="29">
        <v>3.70149E-3</v>
      </c>
      <c r="H86" s="24" t="s">
        <v>12</v>
      </c>
    </row>
    <row r="87" spans="1:17" x14ac:dyDescent="0.2">
      <c r="A87" s="9"/>
      <c r="B87" s="9"/>
      <c r="C87" s="14"/>
      <c r="D87" s="9"/>
      <c r="E87" s="9"/>
      <c r="F87" s="15"/>
      <c r="G87" s="16"/>
      <c r="H87" s="8" t="s">
        <v>12</v>
      </c>
    </row>
    <row r="88" spans="1:17" x14ac:dyDescent="0.2">
      <c r="A88" s="9"/>
      <c r="B88" s="9"/>
      <c r="C88" s="10" t="s">
        <v>88</v>
      </c>
      <c r="D88" s="9"/>
      <c r="E88" s="9"/>
      <c r="F88" s="9"/>
      <c r="G88" s="11"/>
      <c r="H88" s="8" t="s">
        <v>12</v>
      </c>
    </row>
    <row r="89" spans="1:17" x14ac:dyDescent="0.2">
      <c r="A89" s="9"/>
      <c r="B89" s="9"/>
      <c r="C89" s="10" t="s">
        <v>89</v>
      </c>
      <c r="D89" s="9"/>
      <c r="E89" s="9"/>
      <c r="F89" s="9"/>
      <c r="G89" s="11"/>
      <c r="H89" s="8" t="s">
        <v>12</v>
      </c>
    </row>
    <row r="90" spans="1:17" x14ac:dyDescent="0.2">
      <c r="A90" s="9"/>
      <c r="B90" s="9"/>
      <c r="C90" s="10" t="s">
        <v>14</v>
      </c>
      <c r="D90" s="9"/>
      <c r="E90" s="9" t="s">
        <v>12</v>
      </c>
      <c r="F90" s="12" t="s">
        <v>15</v>
      </c>
      <c r="G90" s="13">
        <v>0</v>
      </c>
      <c r="H90" s="8" t="s">
        <v>12</v>
      </c>
    </row>
    <row r="91" spans="1:17" x14ac:dyDescent="0.2">
      <c r="A91" s="9"/>
      <c r="B91" s="9"/>
      <c r="C91" s="14"/>
      <c r="D91" s="9"/>
      <c r="E91" s="9"/>
      <c r="F91" s="15"/>
      <c r="G91" s="16"/>
      <c r="H91" s="8" t="s">
        <v>12</v>
      </c>
    </row>
    <row r="92" spans="1:17" ht="25.5" x14ac:dyDescent="0.2">
      <c r="A92" s="9"/>
      <c r="B92" s="9"/>
      <c r="C92" s="10" t="s">
        <v>90</v>
      </c>
      <c r="D92" s="9"/>
      <c r="E92" s="9"/>
      <c r="F92" s="15"/>
      <c r="G92" s="16"/>
      <c r="H92" s="8" t="s">
        <v>12</v>
      </c>
    </row>
    <row r="93" spans="1:17" x14ac:dyDescent="0.2">
      <c r="A93" s="9"/>
      <c r="B93" s="9"/>
      <c r="C93" s="10" t="s">
        <v>14</v>
      </c>
      <c r="D93" s="9"/>
      <c r="E93" s="9" t="s">
        <v>12</v>
      </c>
      <c r="F93" s="12" t="s">
        <v>15</v>
      </c>
      <c r="G93" s="13">
        <v>0</v>
      </c>
      <c r="H93" s="8" t="s">
        <v>12</v>
      </c>
    </row>
    <row r="94" spans="1:17" x14ac:dyDescent="0.2">
      <c r="A94" s="9"/>
      <c r="B94" s="9"/>
      <c r="C94" s="14"/>
      <c r="D94" s="9"/>
      <c r="E94" s="9"/>
      <c r="F94" s="15"/>
      <c r="G94" s="16"/>
      <c r="H94" s="8" t="s">
        <v>12</v>
      </c>
    </row>
    <row r="95" spans="1:17" x14ac:dyDescent="0.2">
      <c r="A95" s="23"/>
      <c r="B95" s="19"/>
      <c r="C95" s="19" t="s">
        <v>91</v>
      </c>
      <c r="D95" s="19"/>
      <c r="E95" s="23"/>
      <c r="F95" s="21">
        <f>-707.0546928-0.000276250004768372</f>
        <v>-707.05496905000473</v>
      </c>
      <c r="G95" s="22">
        <f>F95/F96</f>
        <v>-2.0960685939872343E-2</v>
      </c>
      <c r="H95" s="8" t="s">
        <v>12</v>
      </c>
    </row>
    <row r="96" spans="1:17" x14ac:dyDescent="0.2">
      <c r="A96" s="14"/>
      <c r="B96" s="14"/>
      <c r="C96" s="10" t="s">
        <v>92</v>
      </c>
      <c r="D96" s="15"/>
      <c r="E96" s="15"/>
      <c r="F96" s="17">
        <f>F95+F86+F78+F62+F24</f>
        <v>33732.434667369998</v>
      </c>
      <c r="G96" s="30">
        <f>G95+G86+G78+G62+G24</f>
        <v>1.0000000140601277</v>
      </c>
      <c r="H96" s="8" t="s">
        <v>12</v>
      </c>
    </row>
    <row r="97" spans="1:8" x14ac:dyDescent="0.2">
      <c r="A97" s="31"/>
      <c r="B97" s="31"/>
      <c r="C97" s="31"/>
      <c r="D97" s="32"/>
      <c r="E97" s="32"/>
      <c r="F97" s="32"/>
      <c r="G97" s="32"/>
    </row>
    <row r="98" spans="1:8" x14ac:dyDescent="0.2">
      <c r="A98" s="33"/>
      <c r="B98" s="34" t="s">
        <v>93</v>
      </c>
      <c r="C98" s="34"/>
      <c r="D98" s="34"/>
      <c r="E98" s="34"/>
      <c r="F98" s="34"/>
      <c r="G98" s="34"/>
      <c r="H98" s="34"/>
    </row>
    <row r="99" spans="1:8" x14ac:dyDescent="0.2">
      <c r="A99" s="33"/>
      <c r="B99" s="34" t="s">
        <v>94</v>
      </c>
      <c r="C99" s="34"/>
      <c r="D99" s="34"/>
      <c r="E99" s="34"/>
      <c r="F99" s="34"/>
      <c r="G99" s="34"/>
      <c r="H99" s="34"/>
    </row>
    <row r="100" spans="1:8" x14ac:dyDescent="0.2">
      <c r="A100" s="33"/>
      <c r="B100" s="34" t="s">
        <v>95</v>
      </c>
      <c r="C100" s="34"/>
      <c r="D100" s="34"/>
      <c r="E100" s="34"/>
      <c r="F100" s="34"/>
      <c r="G100" s="34"/>
      <c r="H100" s="34"/>
    </row>
    <row r="101" spans="1:8" x14ac:dyDescent="0.2">
      <c r="A101" s="33"/>
      <c r="B101" s="33"/>
      <c r="C101" s="33"/>
      <c r="D101" s="35"/>
      <c r="E101" s="35"/>
      <c r="F101" s="35"/>
      <c r="G101" s="35"/>
    </row>
    <row r="102" spans="1:8" x14ac:dyDescent="0.2">
      <c r="A102" s="33"/>
      <c r="B102" s="36" t="s">
        <v>96</v>
      </c>
      <c r="C102" s="37"/>
      <c r="D102" s="38"/>
      <c r="E102" s="39"/>
      <c r="F102" s="35"/>
      <c r="G102" s="35"/>
    </row>
    <row r="103" spans="1:8" x14ac:dyDescent="0.2">
      <c r="A103" s="33"/>
      <c r="B103" s="40" t="s">
        <v>97</v>
      </c>
      <c r="C103" s="41"/>
      <c r="D103" s="10" t="s">
        <v>98</v>
      </c>
      <c r="E103" s="39"/>
      <c r="F103" s="35"/>
      <c r="G103" s="35"/>
    </row>
    <row r="104" spans="1:8" x14ac:dyDescent="0.2">
      <c r="A104" s="33"/>
      <c r="B104" s="40" t="s">
        <v>99</v>
      </c>
      <c r="C104" s="41"/>
      <c r="D104" s="10" t="s">
        <v>98</v>
      </c>
      <c r="E104" s="39"/>
      <c r="F104" s="35"/>
      <c r="G104" s="35"/>
    </row>
    <row r="105" spans="1:8" x14ac:dyDescent="0.2">
      <c r="A105" s="33"/>
      <c r="B105" s="40" t="s">
        <v>100</v>
      </c>
      <c r="C105" s="41"/>
      <c r="D105" s="15" t="s">
        <v>12</v>
      </c>
      <c r="E105" s="39"/>
      <c r="F105" s="35"/>
      <c r="G105" s="35"/>
    </row>
    <row r="106" spans="1:8" x14ac:dyDescent="0.2">
      <c r="A106" s="42"/>
      <c r="B106" s="43" t="s">
        <v>12</v>
      </c>
      <c r="C106" s="43" t="s">
        <v>101</v>
      </c>
      <c r="D106" s="43" t="s">
        <v>102</v>
      </c>
      <c r="E106" s="42"/>
      <c r="F106" s="42"/>
      <c r="G106" s="42"/>
    </row>
    <row r="107" spans="1:8" x14ac:dyDescent="0.2">
      <c r="A107" s="42"/>
      <c r="B107" s="44" t="s">
        <v>103</v>
      </c>
      <c r="C107" s="45">
        <v>45688</v>
      </c>
      <c r="D107" s="45">
        <v>45716</v>
      </c>
      <c r="E107" s="42"/>
      <c r="F107" s="42"/>
      <c r="G107" s="42"/>
    </row>
    <row r="108" spans="1:8" x14ac:dyDescent="0.2">
      <c r="A108" s="42"/>
      <c r="B108" s="19" t="s">
        <v>104</v>
      </c>
      <c r="C108" s="46">
        <v>41.9985</v>
      </c>
      <c r="D108" s="46">
        <v>42.1419</v>
      </c>
      <c r="E108" s="42"/>
      <c r="F108" s="47"/>
      <c r="G108" s="48"/>
    </row>
    <row r="109" spans="1:8" x14ac:dyDescent="0.2">
      <c r="A109" s="42"/>
      <c r="B109" s="19" t="s">
        <v>105</v>
      </c>
      <c r="C109" s="46">
        <v>21.0105</v>
      </c>
      <c r="D109" s="46">
        <v>21.0823</v>
      </c>
      <c r="E109" s="42"/>
      <c r="F109" s="47"/>
      <c r="G109" s="48"/>
    </row>
    <row r="110" spans="1:8" x14ac:dyDescent="0.2">
      <c r="A110" s="42"/>
      <c r="B110" s="19" t="s">
        <v>106</v>
      </c>
      <c r="C110" s="46">
        <v>11.5528</v>
      </c>
      <c r="D110" s="46">
        <v>11.5169</v>
      </c>
      <c r="E110" s="42"/>
      <c r="F110" s="47"/>
      <c r="G110" s="48"/>
    </row>
    <row r="111" spans="1:8" x14ac:dyDescent="0.2">
      <c r="A111" s="42"/>
      <c r="B111" s="19" t="s">
        <v>107</v>
      </c>
      <c r="C111" s="46">
        <v>41.435400000000001</v>
      </c>
      <c r="D111" s="46">
        <v>41.572000000000003</v>
      </c>
      <c r="E111" s="42"/>
      <c r="F111" s="47"/>
      <c r="G111" s="48"/>
    </row>
    <row r="112" spans="1:8" x14ac:dyDescent="0.2">
      <c r="A112" s="42"/>
      <c r="B112" s="19" t="s">
        <v>108</v>
      </c>
      <c r="C112" s="46">
        <v>20.8947</v>
      </c>
      <c r="D112" s="46">
        <v>20.9636</v>
      </c>
      <c r="E112" s="42"/>
      <c r="F112" s="47"/>
      <c r="G112" s="48"/>
    </row>
    <row r="113" spans="1:15" x14ac:dyDescent="0.2">
      <c r="A113" s="42"/>
      <c r="B113" s="19" t="s">
        <v>109</v>
      </c>
      <c r="C113" s="46">
        <v>11.6053</v>
      </c>
      <c r="D113" s="46">
        <v>11.5693</v>
      </c>
      <c r="E113" s="42"/>
      <c r="F113" s="47"/>
      <c r="G113" s="48"/>
    </row>
    <row r="114" spans="1:15" x14ac:dyDescent="0.2">
      <c r="A114" s="42"/>
      <c r="B114" s="42"/>
      <c r="C114" s="42"/>
      <c r="D114" s="42"/>
      <c r="E114" s="42"/>
      <c r="F114" s="42"/>
      <c r="G114" s="42"/>
    </row>
    <row r="115" spans="1:15" x14ac:dyDescent="0.2">
      <c r="A115" s="42"/>
      <c r="B115" s="40" t="s">
        <v>110</v>
      </c>
      <c r="C115" s="41"/>
      <c r="D115" s="10" t="s">
        <v>12</v>
      </c>
      <c r="E115" s="42"/>
      <c r="F115" s="42"/>
      <c r="G115" s="42"/>
    </row>
    <row r="116" spans="1:15" x14ac:dyDescent="0.2">
      <c r="A116" s="42"/>
      <c r="B116" s="49" t="s">
        <v>103</v>
      </c>
      <c r="C116" s="50" t="s">
        <v>111</v>
      </c>
      <c r="D116" s="50" t="s">
        <v>112</v>
      </c>
      <c r="E116" s="42"/>
      <c r="F116" s="42"/>
      <c r="G116" s="42"/>
    </row>
    <row r="117" spans="1:15" x14ac:dyDescent="0.2">
      <c r="A117" s="42"/>
      <c r="B117" s="19" t="s">
        <v>106</v>
      </c>
      <c r="C117" s="51">
        <v>7.5300000000000006E-2</v>
      </c>
      <c r="D117" s="23" t="s">
        <v>113</v>
      </c>
      <c r="E117" s="42"/>
      <c r="F117" s="47"/>
      <c r="G117" s="48"/>
    </row>
    <row r="118" spans="1:15" x14ac:dyDescent="0.2">
      <c r="A118" s="42"/>
      <c r="B118" s="19" t="s">
        <v>109</v>
      </c>
      <c r="C118" s="51">
        <v>7.4200000000000002E-2</v>
      </c>
      <c r="D118" s="51">
        <v>7.4200000000000002E-2</v>
      </c>
      <c r="E118" s="42"/>
      <c r="F118" s="47"/>
      <c r="G118" s="48"/>
    </row>
    <row r="119" spans="1:15" x14ac:dyDescent="0.2">
      <c r="A119" s="42"/>
      <c r="B119" s="52"/>
      <c r="C119" s="52"/>
      <c r="D119" s="52"/>
      <c r="E119" s="42"/>
      <c r="F119" s="42"/>
      <c r="G119" s="42"/>
    </row>
    <row r="120" spans="1:15" s="53" customFormat="1" x14ac:dyDescent="0.2">
      <c r="A120" s="48"/>
      <c r="B120" s="40" t="s">
        <v>114</v>
      </c>
      <c r="C120" s="41"/>
      <c r="D120" s="10" t="s">
        <v>98</v>
      </c>
      <c r="E120" s="48"/>
      <c r="F120" s="47"/>
      <c r="G120" s="48"/>
      <c r="I120"/>
      <c r="J120"/>
      <c r="K120" s="25"/>
      <c r="L120" s="25"/>
      <c r="M120" s="25"/>
      <c r="N120" s="25"/>
      <c r="O120" s="54"/>
    </row>
    <row r="121" spans="1:15" x14ac:dyDescent="0.2">
      <c r="A121" s="42"/>
      <c r="B121" s="40" t="s">
        <v>115</v>
      </c>
      <c r="C121" s="41"/>
      <c r="D121" s="10" t="s">
        <v>98</v>
      </c>
      <c r="E121" s="55"/>
      <c r="F121" s="42"/>
      <c r="G121" s="42"/>
    </row>
    <row r="122" spans="1:15" x14ac:dyDescent="0.2">
      <c r="A122" s="42"/>
      <c r="B122" s="40" t="s">
        <v>116</v>
      </c>
      <c r="C122" s="41"/>
      <c r="D122" s="10" t="s">
        <v>98</v>
      </c>
      <c r="E122" s="55"/>
      <c r="F122" s="42"/>
      <c r="G122" s="42"/>
    </row>
    <row r="123" spans="1:15" x14ac:dyDescent="0.2">
      <c r="A123" s="42"/>
      <c r="B123" s="40" t="s">
        <v>117</v>
      </c>
      <c r="C123" s="41"/>
      <c r="D123" s="10" t="s">
        <v>98</v>
      </c>
      <c r="E123" s="55"/>
      <c r="F123" s="42"/>
      <c r="G123" s="42"/>
    </row>
    <row r="124" spans="1:15" x14ac:dyDescent="0.2">
      <c r="A124" s="52"/>
      <c r="B124" s="52"/>
      <c r="C124" s="52"/>
      <c r="D124" s="52"/>
      <c r="E124" s="52"/>
      <c r="F124" s="52"/>
      <c r="G124" s="52"/>
    </row>
    <row r="125" spans="1:15" s="53" customFormat="1" x14ac:dyDescent="0.2">
      <c r="B125" s="56" t="s">
        <v>118</v>
      </c>
      <c r="C125" s="57"/>
      <c r="D125" s="58"/>
      <c r="I125"/>
      <c r="J125" s="59"/>
      <c r="K125" s="25"/>
      <c r="L125" s="25"/>
      <c r="M125" s="25"/>
      <c r="N125" s="25"/>
      <c r="O125" s="54"/>
    </row>
    <row r="126" spans="1:15" s="53" customFormat="1" ht="38.25" x14ac:dyDescent="0.2">
      <c r="B126" s="60" t="s">
        <v>119</v>
      </c>
      <c r="C126" s="60"/>
      <c r="D126" s="61" t="s">
        <v>1</v>
      </c>
      <c r="I126"/>
      <c r="J126" s="59"/>
      <c r="K126" s="25"/>
      <c r="L126" s="25"/>
      <c r="M126" s="25"/>
      <c r="N126" s="25"/>
      <c r="O126" s="54"/>
    </row>
    <row r="127" spans="1:15" s="53" customFormat="1" x14ac:dyDescent="0.2">
      <c r="B127" s="62" t="s">
        <v>120</v>
      </c>
      <c r="C127" s="62"/>
      <c r="D127" s="63"/>
      <c r="I127"/>
      <c r="J127" s="59"/>
      <c r="K127" s="25"/>
      <c r="L127" s="25"/>
      <c r="M127" s="25"/>
      <c r="N127" s="25"/>
      <c r="O127" s="54"/>
    </row>
    <row r="128" spans="1:15" s="53" customFormat="1" x14ac:dyDescent="0.2">
      <c r="B128" s="62"/>
      <c r="C128" s="62"/>
      <c r="D128" s="64"/>
      <c r="I128"/>
      <c r="J128"/>
      <c r="K128" s="25"/>
      <c r="L128" s="25"/>
      <c r="M128" s="25"/>
      <c r="N128" s="25"/>
      <c r="O128" s="54"/>
    </row>
    <row r="129" spans="2:18" s="53" customFormat="1" x14ac:dyDescent="0.2">
      <c r="B129" s="62" t="s">
        <v>121</v>
      </c>
      <c r="C129" s="62"/>
      <c r="D129" s="65">
        <v>7.3177088620136708</v>
      </c>
      <c r="I129"/>
      <c r="J129"/>
      <c r="K129" s="25"/>
      <c r="L129" s="25"/>
      <c r="M129" s="25"/>
      <c r="N129" s="25"/>
      <c r="O129" s="54"/>
    </row>
    <row r="130" spans="2:18" s="53" customFormat="1" x14ac:dyDescent="0.2">
      <c r="B130" s="62"/>
      <c r="C130" s="62"/>
      <c r="D130" s="64"/>
      <c r="I130"/>
      <c r="J130" s="59"/>
      <c r="K130" s="25"/>
      <c r="L130" s="25"/>
      <c r="M130" s="25"/>
      <c r="N130" s="25"/>
      <c r="O130" s="54"/>
    </row>
    <row r="131" spans="2:18" s="53" customFormat="1" x14ac:dyDescent="0.2">
      <c r="B131" s="62" t="s">
        <v>122</v>
      </c>
      <c r="C131" s="62"/>
      <c r="D131" s="65">
        <v>3.5277189598290155</v>
      </c>
      <c r="I131"/>
      <c r="J131" s="59"/>
      <c r="K131" s="25"/>
      <c r="L131" s="25"/>
      <c r="M131" s="25"/>
      <c r="N131" s="25"/>
      <c r="O131" s="54"/>
    </row>
    <row r="132" spans="2:18" s="53" customFormat="1" x14ac:dyDescent="0.2">
      <c r="B132" s="62" t="s">
        <v>123</v>
      </c>
      <c r="C132" s="62"/>
      <c r="D132" s="65">
        <v>4.6320272590739817</v>
      </c>
      <c r="I132"/>
      <c r="J132" s="59"/>
      <c r="K132" s="25"/>
      <c r="L132" s="25"/>
      <c r="M132" s="25"/>
      <c r="N132" s="25"/>
      <c r="O132" s="54"/>
    </row>
    <row r="133" spans="2:18" s="53" customFormat="1" x14ac:dyDescent="0.2">
      <c r="B133" s="62"/>
      <c r="C133" s="62"/>
      <c r="D133" s="64"/>
      <c r="I133"/>
      <c r="J133" s="59"/>
      <c r="K133" s="25"/>
      <c r="L133" s="25"/>
      <c r="M133" s="25"/>
      <c r="N133" s="25"/>
      <c r="O133" s="54"/>
      <c r="R133"/>
    </row>
    <row r="134" spans="2:18" s="53" customFormat="1" ht="25.5" x14ac:dyDescent="0.2">
      <c r="B134" s="62" t="s">
        <v>124</v>
      </c>
      <c r="C134" s="62"/>
      <c r="D134" s="66" t="s">
        <v>125</v>
      </c>
      <c r="I134"/>
      <c r="J134" s="59"/>
      <c r="K134" s="25"/>
      <c r="L134" s="25"/>
      <c r="M134" s="25"/>
      <c r="N134" s="25"/>
      <c r="O134" s="54"/>
    </row>
    <row r="135" spans="2:18" s="53" customFormat="1" x14ac:dyDescent="0.2">
      <c r="B135" s="67" t="s">
        <v>126</v>
      </c>
      <c r="C135" s="68"/>
      <c r="D135" s="69"/>
      <c r="I135"/>
      <c r="J135" s="59"/>
      <c r="K135" s="25"/>
      <c r="L135" s="25"/>
      <c r="M135" s="25"/>
      <c r="N135" s="25"/>
      <c r="O135" s="54"/>
      <c r="R135"/>
    </row>
    <row r="136" spans="2:18" x14ac:dyDescent="0.2">
      <c r="J136" s="59"/>
    </row>
    <row r="137" spans="2:18" x14ac:dyDescent="0.2">
      <c r="B137" s="70" t="s">
        <v>127</v>
      </c>
    </row>
    <row r="139" spans="2:18" ht="153.75" customHeight="1" x14ac:dyDescent="0.2"/>
    <row r="142" spans="2:18" x14ac:dyDescent="0.2">
      <c r="B142" s="71" t="s">
        <v>128</v>
      </c>
      <c r="C142" s="72"/>
      <c r="D142" s="71" t="s">
        <v>129</v>
      </c>
    </row>
    <row r="143" spans="2:18" x14ac:dyDescent="0.2">
      <c r="B143" s="71" t="s">
        <v>130</v>
      </c>
      <c r="D143" s="71" t="s">
        <v>131</v>
      </c>
    </row>
    <row r="144" spans="2:18" ht="165" customHeight="1" x14ac:dyDescent="0.2"/>
    <row r="145" spans="10:10" x14ac:dyDescent="0.2">
      <c r="J145" s="59"/>
    </row>
    <row r="146" spans="10:10" x14ac:dyDescent="0.2">
      <c r="J146" s="59"/>
    </row>
    <row r="147" spans="10:10" x14ac:dyDescent="0.2">
      <c r="J147" s="59"/>
    </row>
  </sheetData>
  <mergeCells count="26">
    <mergeCell ref="B134:C134"/>
    <mergeCell ref="B135:D135"/>
    <mergeCell ref="B128:C128"/>
    <mergeCell ref="B129:C129"/>
    <mergeCell ref="B130:C130"/>
    <mergeCell ref="B131:C131"/>
    <mergeCell ref="B132:C132"/>
    <mergeCell ref="B133:C133"/>
    <mergeCell ref="B121:C121"/>
    <mergeCell ref="B122:C122"/>
    <mergeCell ref="B123:C123"/>
    <mergeCell ref="B125:D125"/>
    <mergeCell ref="B126:C126"/>
    <mergeCell ref="B127:C127"/>
    <mergeCell ref="B102:D102"/>
    <mergeCell ref="B103:C103"/>
    <mergeCell ref="B104:C104"/>
    <mergeCell ref="B105:C105"/>
    <mergeCell ref="B115:C115"/>
    <mergeCell ref="B120:C120"/>
    <mergeCell ref="A1:H1"/>
    <mergeCell ref="A2:H2"/>
    <mergeCell ref="A3:H3"/>
    <mergeCell ref="B98:H98"/>
    <mergeCell ref="B99:H99"/>
    <mergeCell ref="B100:H100"/>
  </mergeCell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SFRSTP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2025-03-10T09:00:53Z</dcterms:created>
  <dcterms:modified xsi:type="dcterms:W3CDTF">2025-03-10T09:00:53Z</dcterms:modified>
</cp:coreProperties>
</file>